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ne\_Papers\Milena\Dynamics\"/>
    </mc:Choice>
  </mc:AlternateContent>
  <bookViews>
    <workbookView xWindow="0" yWindow="0" windowWidth="24686" windowHeight="12840" tabRatio="594" activeTab="2"/>
  </bookViews>
  <sheets>
    <sheet name="Figure 1" sheetId="4" r:id="rId1"/>
    <sheet name="Figure 3" sheetId="3" r:id="rId2"/>
    <sheet name="Figure 4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6" l="1"/>
  <c r="I12" i="6" l="1"/>
  <c r="F12" i="6"/>
  <c r="H12" i="6" s="1"/>
  <c r="I11" i="6"/>
  <c r="K11" i="6" s="1"/>
  <c r="H11" i="6"/>
  <c r="I10" i="6"/>
  <c r="K10" i="6" s="1"/>
  <c r="H10" i="6"/>
  <c r="K9" i="6"/>
  <c r="H9" i="6"/>
  <c r="K8" i="6"/>
  <c r="H8" i="6"/>
  <c r="K7" i="6"/>
  <c r="H7" i="6"/>
  <c r="K6" i="6"/>
  <c r="H6" i="6"/>
  <c r="K5" i="6"/>
  <c r="H5" i="6"/>
  <c r="K4" i="6"/>
  <c r="H4" i="6"/>
  <c r="F3" i="6"/>
  <c r="K12" i="6" l="1"/>
  <c r="H3" i="6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2" i="3"/>
</calcChain>
</file>

<file path=xl/sharedStrings.xml><?xml version="1.0" encoding="utf-8"?>
<sst xmlns="http://schemas.openxmlformats.org/spreadsheetml/2006/main" count="816" uniqueCount="39">
  <si>
    <t>Rep</t>
  </si>
  <si>
    <t>A1</t>
  </si>
  <si>
    <t>pred</t>
  </si>
  <si>
    <t>A2</t>
  </si>
  <si>
    <t>A3</t>
  </si>
  <si>
    <t>A4</t>
  </si>
  <si>
    <t>A5</t>
  </si>
  <si>
    <t>C1</t>
  </si>
  <si>
    <t>control</t>
  </si>
  <si>
    <t>C2</t>
  </si>
  <si>
    <t>C3</t>
  </si>
  <si>
    <t>C4</t>
  </si>
  <si>
    <t>C5</t>
  </si>
  <si>
    <t>Time</t>
  </si>
  <si>
    <t>Treat</t>
  </si>
  <si>
    <t>Dadult</t>
  </si>
  <si>
    <t>EggDc</t>
  </si>
  <si>
    <t>NymphDc</t>
  </si>
  <si>
    <t>Pred</t>
  </si>
  <si>
    <t>TotDc</t>
  </si>
  <si>
    <t>DcEggscount</t>
  </si>
  <si>
    <t>P1</t>
  </si>
  <si>
    <t>P3</t>
  </si>
  <si>
    <t>cp</t>
  </si>
  <si>
    <t>cp = control cage invaded by predator</t>
  </si>
  <si>
    <t>Tot_DC2</t>
  </si>
  <si>
    <t>preds</t>
  </si>
  <si>
    <t>Treatments</t>
  </si>
  <si>
    <t>pred = plants with predators</t>
  </si>
  <si>
    <t>control = plants without predators</t>
  </si>
  <si>
    <t>Dadult = number of adult D. citri</t>
  </si>
  <si>
    <t>NymphDc = number of D. citri nymphs</t>
  </si>
  <si>
    <t>Destructive count at the end of 2nd experiment</t>
  </si>
  <si>
    <t>EggsDc = presence of D. citri eggs</t>
  </si>
  <si>
    <t>Pred = presence of adult predators</t>
  </si>
  <si>
    <t>TotDc = sum of D. citri adults and nymphs</t>
  </si>
  <si>
    <t>DcEggscount = number of D. citri eggs</t>
  </si>
  <si>
    <t>preds = number of predators</t>
  </si>
  <si>
    <t>Tot_DC2 = total number of D. citri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</si>
</sst>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Lucida Console"/>
      <family val="3"/>
    </font>
    <font>
      <b/>
      <sz val="11"/>
      <color rgb="FFFF0000"/>
      <name val="Calibri"/>
      <family val="2"/>
      <scheme val="minor"/>
    </font>
    <font>
      <sz val="10"/>
      <color rgb="FF930F80"/>
      <name val="Lucida Console"/>
      <family val="3"/>
    </font>
    <font>
      <b/>
      <sz val="10"/>
      <color rgb="FFFF0000"/>
      <name val="Lucida Console"/>
      <family val="3"/>
    </font>
    <font>
      <sz val="10"/>
      <color rgb="FFFF0000"/>
      <name val="Lucida Console"/>
      <family val="3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NumberForma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3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</xdr:colOff>
      <xdr:row>60</xdr:row>
      <xdr:rowOff>166008</xdr:rowOff>
    </xdr:from>
    <xdr:to>
      <xdr:col>9</xdr:col>
      <xdr:colOff>0</xdr:colOff>
      <xdr:row>64</xdr:row>
      <xdr:rowOff>2723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D2B0696C-20F3-4FDE-A0D2-5FC12123C551}"/>
            </a:ext>
          </a:extLst>
        </xdr:cNvPr>
        <xdr:cNvSpPr txBox="1"/>
      </xdr:nvSpPr>
      <xdr:spPr>
        <a:xfrm>
          <a:off x="9160328" y="11187794"/>
          <a:ext cx="2324101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Release</a:t>
          </a:r>
          <a:r>
            <a:rPr lang="pt-BR" sz="1100" baseline="0"/>
            <a:t> of 5 </a:t>
          </a:r>
          <a:r>
            <a:rPr lang="pt-BR" sz="1100"/>
            <a:t>M and  5</a:t>
          </a:r>
          <a:r>
            <a:rPr lang="pt-BR" sz="1100" baseline="0"/>
            <a:t> </a:t>
          </a:r>
          <a:r>
            <a:rPr lang="pt-BR" sz="1100"/>
            <a:t>F per cage</a:t>
          </a:r>
        </a:p>
        <a:p>
          <a:r>
            <a:rPr lang="pt-BR" sz="1100"/>
            <a:t>after evaluation in</a:t>
          </a:r>
          <a:r>
            <a:rPr lang="pt-BR" sz="1100" baseline="0"/>
            <a:t> </a:t>
          </a:r>
          <a:r>
            <a:rPr lang="pt-BR" sz="1100"/>
            <a:t>time 17</a:t>
          </a:r>
        </a:p>
      </xdr:txBody>
    </xdr:sp>
    <xdr:clientData/>
  </xdr:twoCellAnchor>
  <xdr:twoCellAnchor>
    <xdr:from>
      <xdr:col>8</xdr:col>
      <xdr:colOff>40823</xdr:colOff>
      <xdr:row>100</xdr:row>
      <xdr:rowOff>163286</xdr:rowOff>
    </xdr:from>
    <xdr:to>
      <xdr:col>9</xdr:col>
      <xdr:colOff>0</xdr:colOff>
      <xdr:row>104</xdr:row>
      <xdr:rowOff>1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09C16EF-49C7-4F87-9BCD-2115740BB8E6}"/>
            </a:ext>
          </a:extLst>
        </xdr:cNvPr>
        <xdr:cNvSpPr txBox="1"/>
      </xdr:nvSpPr>
      <xdr:spPr>
        <a:xfrm>
          <a:off x="9157609" y="18532929"/>
          <a:ext cx="2204356" cy="571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Release</a:t>
          </a:r>
          <a:r>
            <a:rPr lang="pt-BR" sz="1100" baseline="0"/>
            <a:t> of 1 </a:t>
          </a:r>
          <a:r>
            <a:rPr lang="pt-BR" sz="1100"/>
            <a:t>M and  3</a:t>
          </a:r>
          <a:r>
            <a:rPr lang="pt-BR" sz="1100" baseline="0"/>
            <a:t> </a:t>
          </a:r>
          <a:r>
            <a:rPr lang="pt-BR" sz="1100"/>
            <a:t>F per cage</a:t>
          </a:r>
        </a:p>
        <a:p>
          <a:r>
            <a:rPr lang="pt-BR" sz="1100"/>
            <a:t>after evaluation in</a:t>
          </a:r>
          <a:r>
            <a:rPr lang="pt-BR" sz="1100" baseline="0"/>
            <a:t> </a:t>
          </a:r>
          <a:r>
            <a:rPr lang="pt-BR" sz="1100"/>
            <a:t>time 31</a:t>
          </a:r>
        </a:p>
      </xdr:txBody>
    </xdr:sp>
    <xdr:clientData/>
  </xdr:twoCellAnchor>
  <xdr:twoCellAnchor>
    <xdr:from>
      <xdr:col>8</xdr:col>
      <xdr:colOff>40822</xdr:colOff>
      <xdr:row>91</xdr:row>
      <xdr:rowOff>13607</xdr:rowOff>
    </xdr:from>
    <xdr:to>
      <xdr:col>9</xdr:col>
      <xdr:colOff>0</xdr:colOff>
      <xdr:row>94</xdr:row>
      <xdr:rowOff>176893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A1835E9A-84AF-428D-A17E-E6BDE5365656}"/>
            </a:ext>
          </a:extLst>
        </xdr:cNvPr>
        <xdr:cNvSpPr txBox="1"/>
      </xdr:nvSpPr>
      <xdr:spPr>
        <a:xfrm>
          <a:off x="9157608" y="16729982"/>
          <a:ext cx="22860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 didn't have enough </a:t>
          </a:r>
          <a:r>
            <a:rPr lang="pt-BR" sz="1100" i="1"/>
            <a:t>D. citr</a:t>
          </a:r>
          <a:r>
            <a:rPr lang="pt-BR" sz="1100"/>
            <a:t>i at the same age to release in all the cages in time 28</a:t>
          </a:r>
        </a:p>
      </xdr:txBody>
    </xdr:sp>
    <xdr:clientData/>
  </xdr:twoCellAnchor>
  <xdr:twoCellAnchor>
    <xdr:from>
      <xdr:col>8</xdr:col>
      <xdr:colOff>31750</xdr:colOff>
      <xdr:row>150</xdr:row>
      <xdr:rowOff>169333</xdr:rowOff>
    </xdr:from>
    <xdr:to>
      <xdr:col>9</xdr:col>
      <xdr:colOff>0</xdr:colOff>
      <xdr:row>154</xdr:row>
      <xdr:rowOff>179916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58DE7183-57A2-44F5-9AF9-56AA19831C5B}"/>
            </a:ext>
          </a:extLst>
        </xdr:cNvPr>
        <xdr:cNvSpPr txBox="1"/>
      </xdr:nvSpPr>
      <xdr:spPr>
        <a:xfrm>
          <a:off x="7609417" y="28744333"/>
          <a:ext cx="1788584" cy="772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 verified the presence of predator on all plants of treatment</a:t>
          </a:r>
          <a:r>
            <a:rPr lang="pt-BR" sz="1100" baseline="0"/>
            <a:t> on day 49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5"/>
  <sheetViews>
    <sheetView zoomScaleNormal="100" workbookViewId="0">
      <selection activeCell="J10" sqref="J10"/>
    </sheetView>
  </sheetViews>
  <sheetFormatPr defaultRowHeight="14.6" x14ac:dyDescent="0.4"/>
  <cols>
    <col min="10" max="11" width="15.15234375" customWidth="1"/>
    <col min="12" max="14" width="11.84375" customWidth="1"/>
    <col min="16" max="16" width="10.69140625" style="16" bestFit="1" customWidth="1"/>
    <col min="17" max="18" width="9.23046875" style="16"/>
    <col min="19" max="20" width="9.15234375" style="16"/>
    <col min="21" max="21" width="9.15234375" style="20"/>
    <col min="22" max="35" width="9.23046875" style="16"/>
  </cols>
  <sheetData>
    <row r="1" spans="1:22" x14ac:dyDescent="0.4">
      <c r="A1" s="15" t="s">
        <v>0</v>
      </c>
      <c r="B1" s="3" t="s">
        <v>14</v>
      </c>
      <c r="C1" s="3" t="s">
        <v>13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J1" s="5" t="s">
        <v>27</v>
      </c>
    </row>
    <row r="2" spans="1:22" x14ac:dyDescent="0.4">
      <c r="A2" s="3" t="s">
        <v>1</v>
      </c>
      <c r="B2" s="3" t="s">
        <v>2</v>
      </c>
      <c r="C2" s="3">
        <v>1</v>
      </c>
      <c r="D2" s="3">
        <v>4</v>
      </c>
      <c r="E2" s="3">
        <v>0</v>
      </c>
      <c r="F2" s="3">
        <v>0</v>
      </c>
      <c r="G2" s="3">
        <v>1</v>
      </c>
      <c r="H2" s="15">
        <f>SUM(D2+F2)</f>
        <v>4</v>
      </c>
      <c r="J2" s="14" t="s">
        <v>28</v>
      </c>
      <c r="K2" s="14"/>
      <c r="P2" s="21"/>
      <c r="Q2" s="21"/>
      <c r="R2" s="21"/>
      <c r="S2" s="21"/>
      <c r="T2" s="21"/>
      <c r="U2" s="22"/>
      <c r="V2" s="21"/>
    </row>
    <row r="3" spans="1:22" x14ac:dyDescent="0.4">
      <c r="A3" s="3" t="s">
        <v>3</v>
      </c>
      <c r="B3" s="3" t="s">
        <v>2</v>
      </c>
      <c r="C3" s="3">
        <v>1</v>
      </c>
      <c r="D3" s="3">
        <v>4</v>
      </c>
      <c r="E3" s="3">
        <v>0</v>
      </c>
      <c r="F3" s="3">
        <v>0</v>
      </c>
      <c r="G3" s="3">
        <v>1</v>
      </c>
      <c r="H3" s="15">
        <f t="shared" ref="H3:H66" si="0">SUM(D3+F3)</f>
        <v>4</v>
      </c>
      <c r="J3" t="s">
        <v>24</v>
      </c>
      <c r="K3" s="14"/>
      <c r="L3" s="14"/>
      <c r="M3" s="14"/>
      <c r="N3" s="14"/>
      <c r="P3" s="5"/>
      <c r="Q3" s="5"/>
      <c r="R3" s="5"/>
      <c r="S3" s="5"/>
      <c r="T3" s="5"/>
      <c r="U3" s="22"/>
      <c r="V3" s="10"/>
    </row>
    <row r="4" spans="1:22" x14ac:dyDescent="0.4">
      <c r="A4" s="3" t="s">
        <v>4</v>
      </c>
      <c r="B4" s="3" t="s">
        <v>2</v>
      </c>
      <c r="C4" s="3">
        <v>1</v>
      </c>
      <c r="D4" s="3">
        <v>2</v>
      </c>
      <c r="E4" s="3">
        <v>0</v>
      </c>
      <c r="F4" s="3">
        <v>0</v>
      </c>
      <c r="G4" s="3">
        <v>1</v>
      </c>
      <c r="H4" s="15">
        <f t="shared" si="0"/>
        <v>2</v>
      </c>
      <c r="J4" s="1" t="s">
        <v>29</v>
      </c>
      <c r="K4" s="2"/>
      <c r="L4" s="2"/>
      <c r="M4" s="2"/>
      <c r="N4" s="2"/>
      <c r="P4" s="5"/>
      <c r="Q4" s="5"/>
      <c r="U4" s="23"/>
      <c r="V4" s="10"/>
    </row>
    <row r="5" spans="1:22" x14ac:dyDescent="0.4">
      <c r="A5" s="3" t="s">
        <v>5</v>
      </c>
      <c r="B5" s="3" t="s">
        <v>2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15">
        <f t="shared" si="0"/>
        <v>1</v>
      </c>
      <c r="J5" s="1"/>
      <c r="K5" s="2"/>
      <c r="L5" s="2"/>
      <c r="M5" s="2"/>
      <c r="N5" s="2"/>
      <c r="P5" s="5"/>
      <c r="Q5" s="5"/>
      <c r="U5" s="18"/>
      <c r="V5" s="24"/>
    </row>
    <row r="6" spans="1:22" x14ac:dyDescent="0.4">
      <c r="A6" s="3" t="s">
        <v>6</v>
      </c>
      <c r="B6" s="3" t="s">
        <v>2</v>
      </c>
      <c r="C6" s="3">
        <v>1</v>
      </c>
      <c r="D6" s="3">
        <v>6</v>
      </c>
      <c r="E6" s="3">
        <v>0</v>
      </c>
      <c r="F6" s="3">
        <v>0</v>
      </c>
      <c r="G6" s="3">
        <v>1</v>
      </c>
      <c r="H6" s="15">
        <f t="shared" si="0"/>
        <v>6</v>
      </c>
      <c r="J6" s="1" t="s">
        <v>30</v>
      </c>
      <c r="K6" s="2"/>
      <c r="L6" s="2"/>
      <c r="M6" s="2"/>
      <c r="N6" s="2"/>
      <c r="P6" s="5"/>
      <c r="Q6" s="5"/>
      <c r="U6" s="18"/>
      <c r="V6" s="10"/>
    </row>
    <row r="7" spans="1:22" x14ac:dyDescent="0.4">
      <c r="A7" s="3" t="s">
        <v>21</v>
      </c>
      <c r="B7" s="3" t="s">
        <v>23</v>
      </c>
      <c r="C7" s="3">
        <v>1</v>
      </c>
      <c r="D7" s="3">
        <v>5</v>
      </c>
      <c r="E7" s="3">
        <v>0</v>
      </c>
      <c r="F7" s="3">
        <v>0</v>
      </c>
      <c r="G7" s="3">
        <v>0</v>
      </c>
      <c r="H7" s="15">
        <f t="shared" si="0"/>
        <v>5</v>
      </c>
      <c r="J7" s="1" t="s">
        <v>33</v>
      </c>
      <c r="K7" s="2"/>
      <c r="L7" s="2"/>
      <c r="M7" s="2"/>
      <c r="N7" s="2"/>
      <c r="P7" s="5"/>
      <c r="Q7" s="5"/>
      <c r="U7" s="18"/>
      <c r="V7" s="10"/>
    </row>
    <row r="8" spans="1:22" x14ac:dyDescent="0.4">
      <c r="A8" s="3" t="s">
        <v>9</v>
      </c>
      <c r="B8" s="3" t="s">
        <v>8</v>
      </c>
      <c r="C8" s="3">
        <v>1</v>
      </c>
      <c r="D8" s="3">
        <v>3</v>
      </c>
      <c r="E8" s="3">
        <v>0</v>
      </c>
      <c r="F8" s="3">
        <v>0</v>
      </c>
      <c r="G8" s="3">
        <v>0</v>
      </c>
      <c r="H8" s="15">
        <f t="shared" si="0"/>
        <v>3</v>
      </c>
      <c r="J8" s="7" t="s">
        <v>31</v>
      </c>
      <c r="K8" s="2"/>
      <c r="L8" s="2"/>
      <c r="M8" s="2"/>
      <c r="N8" s="2"/>
      <c r="P8" s="5"/>
      <c r="Q8" s="5"/>
      <c r="U8" s="18"/>
      <c r="V8" s="10"/>
    </row>
    <row r="9" spans="1:22" x14ac:dyDescent="0.4">
      <c r="A9" s="3" t="s">
        <v>22</v>
      </c>
      <c r="B9" s="3" t="s">
        <v>23</v>
      </c>
      <c r="C9" s="3">
        <v>1</v>
      </c>
      <c r="D9" s="3">
        <v>8</v>
      </c>
      <c r="E9" s="3">
        <v>0</v>
      </c>
      <c r="F9" s="3">
        <v>0</v>
      </c>
      <c r="G9" s="3">
        <v>0</v>
      </c>
      <c r="H9" s="15">
        <f t="shared" si="0"/>
        <v>8</v>
      </c>
      <c r="J9" s="1" t="s">
        <v>34</v>
      </c>
      <c r="K9" s="2"/>
      <c r="L9" s="2"/>
      <c r="M9" s="2"/>
      <c r="N9" s="2"/>
      <c r="P9" s="5"/>
      <c r="Q9" s="5"/>
      <c r="U9" s="18"/>
      <c r="V9" s="10"/>
    </row>
    <row r="10" spans="1:22" x14ac:dyDescent="0.4">
      <c r="A10" s="3" t="s">
        <v>11</v>
      </c>
      <c r="B10" s="3" t="s">
        <v>8</v>
      </c>
      <c r="C10" s="3">
        <v>1</v>
      </c>
      <c r="D10" s="3">
        <v>6</v>
      </c>
      <c r="E10" s="3">
        <v>0</v>
      </c>
      <c r="F10" s="3">
        <v>0</v>
      </c>
      <c r="G10" s="3">
        <v>0</v>
      </c>
      <c r="H10" s="15">
        <f t="shared" si="0"/>
        <v>6</v>
      </c>
      <c r="J10" s="1" t="s">
        <v>35</v>
      </c>
      <c r="K10" s="2"/>
      <c r="L10" s="2"/>
      <c r="M10" s="2"/>
      <c r="N10" s="2"/>
      <c r="P10" s="5"/>
      <c r="Q10" s="5"/>
      <c r="U10" s="18"/>
      <c r="V10" s="24"/>
    </row>
    <row r="11" spans="1:22" x14ac:dyDescent="0.4">
      <c r="A11" s="3" t="s">
        <v>12</v>
      </c>
      <c r="B11" s="3" t="s">
        <v>8</v>
      </c>
      <c r="C11" s="3">
        <v>1</v>
      </c>
      <c r="D11" s="3">
        <v>3</v>
      </c>
      <c r="E11" s="3">
        <v>0</v>
      </c>
      <c r="F11" s="3">
        <v>0</v>
      </c>
      <c r="G11" s="3">
        <v>0</v>
      </c>
      <c r="H11" s="15">
        <f t="shared" si="0"/>
        <v>3</v>
      </c>
      <c r="J11" s="1"/>
      <c r="K11" s="2"/>
      <c r="L11" s="2"/>
      <c r="M11" s="2"/>
      <c r="N11" s="2"/>
      <c r="P11" s="5"/>
      <c r="Q11" s="5"/>
      <c r="U11" s="18"/>
      <c r="V11" s="10"/>
    </row>
    <row r="12" spans="1:22" x14ac:dyDescent="0.4">
      <c r="A12" s="3" t="s">
        <v>1</v>
      </c>
      <c r="B12" s="3" t="s">
        <v>2</v>
      </c>
      <c r="C12" s="3">
        <v>4</v>
      </c>
      <c r="D12" s="30">
        <v>7</v>
      </c>
      <c r="E12" s="3">
        <v>0</v>
      </c>
      <c r="F12" s="3">
        <v>0</v>
      </c>
      <c r="G12" s="3">
        <v>1</v>
      </c>
      <c r="H12" s="15">
        <f t="shared" si="0"/>
        <v>7</v>
      </c>
      <c r="J12" s="1"/>
      <c r="K12" s="2"/>
      <c r="L12" s="2"/>
      <c r="M12" s="2"/>
      <c r="N12" s="2"/>
      <c r="P12" s="5"/>
      <c r="Q12" s="5"/>
      <c r="U12" s="18"/>
      <c r="V12" s="10"/>
    </row>
    <row r="13" spans="1:22" x14ac:dyDescent="0.4">
      <c r="A13" s="3" t="s">
        <v>3</v>
      </c>
      <c r="B13" s="3" t="s">
        <v>2</v>
      </c>
      <c r="C13" s="3">
        <v>4</v>
      </c>
      <c r="D13" s="3">
        <v>5</v>
      </c>
      <c r="E13" s="3">
        <v>0</v>
      </c>
      <c r="F13" s="3">
        <v>0</v>
      </c>
      <c r="G13" s="3">
        <v>1</v>
      </c>
      <c r="H13" s="15">
        <f t="shared" si="0"/>
        <v>5</v>
      </c>
      <c r="J13" s="1"/>
      <c r="K13" s="2"/>
      <c r="L13" s="2"/>
      <c r="M13" s="2"/>
      <c r="N13" s="2"/>
      <c r="P13" s="5"/>
      <c r="Q13" s="5"/>
      <c r="U13" s="18"/>
    </row>
    <row r="14" spans="1:22" x14ac:dyDescent="0.4">
      <c r="A14" s="3" t="s">
        <v>4</v>
      </c>
      <c r="B14" s="3" t="s">
        <v>2</v>
      </c>
      <c r="C14" s="3">
        <v>4</v>
      </c>
      <c r="D14" s="3">
        <v>6</v>
      </c>
      <c r="E14" s="3">
        <v>0</v>
      </c>
      <c r="F14" s="3">
        <v>0</v>
      </c>
      <c r="G14" s="3">
        <v>1</v>
      </c>
      <c r="H14" s="15">
        <f t="shared" si="0"/>
        <v>6</v>
      </c>
      <c r="J14" s="1"/>
      <c r="K14" s="2"/>
      <c r="L14" s="2"/>
      <c r="M14" s="2"/>
      <c r="N14" s="2"/>
      <c r="P14" s="5"/>
      <c r="Q14" s="5"/>
      <c r="U14" s="18"/>
    </row>
    <row r="15" spans="1:22" x14ac:dyDescent="0.4">
      <c r="A15" s="3" t="s">
        <v>5</v>
      </c>
      <c r="B15" s="3" t="s">
        <v>2</v>
      </c>
      <c r="C15" s="3">
        <v>4</v>
      </c>
      <c r="D15" s="3">
        <v>2</v>
      </c>
      <c r="E15" s="3">
        <v>0</v>
      </c>
      <c r="F15" s="3">
        <v>0</v>
      </c>
      <c r="G15" s="3">
        <v>1</v>
      </c>
      <c r="H15" s="15">
        <f t="shared" si="0"/>
        <v>2</v>
      </c>
      <c r="J15" s="1"/>
      <c r="K15" s="2"/>
      <c r="L15" s="2"/>
      <c r="M15" s="2"/>
      <c r="N15" s="2"/>
      <c r="P15" s="5"/>
      <c r="Q15" s="5"/>
      <c r="U15" s="18"/>
    </row>
    <row r="16" spans="1:22" x14ac:dyDescent="0.4">
      <c r="A16" s="3" t="s">
        <v>6</v>
      </c>
      <c r="B16" s="3" t="s">
        <v>2</v>
      </c>
      <c r="C16" s="3">
        <v>4</v>
      </c>
      <c r="D16" s="3">
        <v>5</v>
      </c>
      <c r="E16" s="3">
        <v>0</v>
      </c>
      <c r="F16" s="3">
        <v>0</v>
      </c>
      <c r="G16" s="3">
        <v>1</v>
      </c>
      <c r="H16" s="15">
        <f t="shared" si="0"/>
        <v>5</v>
      </c>
      <c r="J16" s="1"/>
      <c r="K16" s="2"/>
      <c r="L16" s="2"/>
      <c r="M16" s="2"/>
      <c r="N16" s="2"/>
      <c r="P16" s="5"/>
      <c r="Q16" s="5"/>
      <c r="U16" s="18"/>
    </row>
    <row r="17" spans="1:21" x14ac:dyDescent="0.4">
      <c r="A17" s="3" t="s">
        <v>21</v>
      </c>
      <c r="B17" s="3" t="s">
        <v>23</v>
      </c>
      <c r="C17" s="3">
        <v>4</v>
      </c>
      <c r="D17" s="3">
        <v>8</v>
      </c>
      <c r="E17" s="3">
        <v>1</v>
      </c>
      <c r="F17" s="3">
        <v>0</v>
      </c>
      <c r="G17" s="3">
        <v>0</v>
      </c>
      <c r="H17" s="15">
        <f t="shared" si="0"/>
        <v>8</v>
      </c>
      <c r="J17" s="1"/>
      <c r="K17" s="2"/>
      <c r="L17" s="2"/>
      <c r="M17" s="2"/>
      <c r="N17" s="2"/>
      <c r="P17" s="5"/>
      <c r="Q17" s="5"/>
      <c r="U17" s="18"/>
    </row>
    <row r="18" spans="1:21" x14ac:dyDescent="0.4">
      <c r="A18" s="3" t="s">
        <v>9</v>
      </c>
      <c r="B18" s="3" t="s">
        <v>8</v>
      </c>
      <c r="C18" s="3">
        <v>4</v>
      </c>
      <c r="D18" s="3">
        <v>4</v>
      </c>
      <c r="E18" s="3">
        <v>1</v>
      </c>
      <c r="F18" s="3">
        <v>0</v>
      </c>
      <c r="G18" s="3">
        <v>0</v>
      </c>
      <c r="H18" s="15">
        <f t="shared" si="0"/>
        <v>4</v>
      </c>
      <c r="J18" s="1"/>
      <c r="K18" s="2"/>
      <c r="L18" s="2"/>
      <c r="M18" s="2"/>
      <c r="N18" s="2"/>
      <c r="P18" s="5"/>
      <c r="Q18" s="5"/>
      <c r="U18" s="18"/>
    </row>
    <row r="19" spans="1:21" x14ac:dyDescent="0.4">
      <c r="A19" s="3" t="s">
        <v>22</v>
      </c>
      <c r="B19" s="3" t="s">
        <v>23</v>
      </c>
      <c r="C19" s="3">
        <v>4</v>
      </c>
      <c r="D19" s="3">
        <v>9</v>
      </c>
      <c r="E19" s="3">
        <v>1</v>
      </c>
      <c r="F19" s="3">
        <v>0</v>
      </c>
      <c r="G19" s="3">
        <v>0</v>
      </c>
      <c r="H19" s="15">
        <f t="shared" si="0"/>
        <v>9</v>
      </c>
      <c r="J19" s="1"/>
      <c r="K19" s="2"/>
      <c r="L19" s="2"/>
      <c r="M19" s="2"/>
      <c r="N19" s="2"/>
      <c r="P19" s="5"/>
      <c r="Q19" s="5"/>
      <c r="U19" s="18"/>
    </row>
    <row r="20" spans="1:21" x14ac:dyDescent="0.4">
      <c r="A20" s="3" t="s">
        <v>11</v>
      </c>
      <c r="B20" s="3" t="s">
        <v>8</v>
      </c>
      <c r="C20" s="3">
        <v>4</v>
      </c>
      <c r="D20" s="3">
        <v>10</v>
      </c>
      <c r="E20" s="3">
        <v>0</v>
      </c>
      <c r="F20" s="3">
        <v>0</v>
      </c>
      <c r="G20" s="3">
        <v>0</v>
      </c>
      <c r="H20" s="15">
        <f t="shared" si="0"/>
        <v>10</v>
      </c>
      <c r="J20" s="1"/>
      <c r="K20" s="2"/>
      <c r="L20" s="2"/>
      <c r="M20" s="2"/>
      <c r="N20" s="2"/>
      <c r="P20" s="5"/>
      <c r="Q20" s="5"/>
      <c r="U20" s="18"/>
    </row>
    <row r="21" spans="1:21" x14ac:dyDescent="0.4">
      <c r="A21" s="3" t="s">
        <v>12</v>
      </c>
      <c r="B21" s="3" t="s">
        <v>8</v>
      </c>
      <c r="C21" s="3">
        <v>4</v>
      </c>
      <c r="D21" s="3">
        <v>3</v>
      </c>
      <c r="E21" s="3">
        <v>0</v>
      </c>
      <c r="F21" s="3">
        <v>0</v>
      </c>
      <c r="G21" s="3">
        <v>0</v>
      </c>
      <c r="H21" s="15">
        <f t="shared" si="0"/>
        <v>3</v>
      </c>
      <c r="J21" s="1"/>
      <c r="K21" s="2"/>
      <c r="L21" s="2"/>
      <c r="M21" s="2"/>
      <c r="N21" s="2"/>
      <c r="P21" s="5"/>
      <c r="Q21" s="5"/>
      <c r="U21" s="17"/>
    </row>
    <row r="22" spans="1:21" x14ac:dyDescent="0.4">
      <c r="A22" s="3" t="s">
        <v>1</v>
      </c>
      <c r="B22" s="3" t="s">
        <v>2</v>
      </c>
      <c r="C22" s="3">
        <v>8</v>
      </c>
      <c r="D22" s="3">
        <v>6</v>
      </c>
      <c r="E22" s="3">
        <v>1</v>
      </c>
      <c r="F22" s="3">
        <v>0</v>
      </c>
      <c r="G22" s="3">
        <v>1</v>
      </c>
      <c r="H22" s="15">
        <f t="shared" si="0"/>
        <v>6</v>
      </c>
      <c r="J22" s="1"/>
      <c r="K22" s="2"/>
      <c r="L22" s="2"/>
      <c r="M22" s="2"/>
      <c r="N22" s="2"/>
      <c r="P22" s="5"/>
      <c r="Q22" s="5"/>
      <c r="U22" s="17"/>
    </row>
    <row r="23" spans="1:21" x14ac:dyDescent="0.4">
      <c r="A23" s="3" t="s">
        <v>3</v>
      </c>
      <c r="B23" s="3" t="s">
        <v>2</v>
      </c>
      <c r="C23" s="3">
        <v>8</v>
      </c>
      <c r="D23" s="3">
        <v>3</v>
      </c>
      <c r="E23" s="3">
        <v>1</v>
      </c>
      <c r="F23" s="3">
        <v>0</v>
      </c>
      <c r="G23" s="3">
        <v>1</v>
      </c>
      <c r="H23" s="15">
        <f t="shared" si="0"/>
        <v>3</v>
      </c>
      <c r="J23" s="1"/>
      <c r="K23" s="2"/>
      <c r="L23" s="2"/>
      <c r="M23" s="2"/>
      <c r="N23" s="2"/>
      <c r="P23" s="5"/>
      <c r="Q23" s="5"/>
      <c r="U23" s="17"/>
    </row>
    <row r="24" spans="1:21" x14ac:dyDescent="0.4">
      <c r="A24" s="3" t="s">
        <v>4</v>
      </c>
      <c r="B24" s="3" t="s">
        <v>2</v>
      </c>
      <c r="C24" s="3">
        <v>8</v>
      </c>
      <c r="D24" s="3">
        <v>5</v>
      </c>
      <c r="E24" s="3">
        <v>1</v>
      </c>
      <c r="F24" s="3">
        <v>0</v>
      </c>
      <c r="G24" s="3">
        <v>1</v>
      </c>
      <c r="H24" s="15">
        <f t="shared" si="0"/>
        <v>5</v>
      </c>
      <c r="J24" s="1"/>
      <c r="K24" s="2"/>
      <c r="L24" s="2"/>
      <c r="M24" s="2"/>
      <c r="N24" s="2"/>
      <c r="P24" s="5"/>
      <c r="Q24" s="5"/>
      <c r="U24" s="17"/>
    </row>
    <row r="25" spans="1:21" x14ac:dyDescent="0.4">
      <c r="A25" s="3" t="s">
        <v>5</v>
      </c>
      <c r="B25" s="3" t="s">
        <v>2</v>
      </c>
      <c r="C25" s="3">
        <v>8</v>
      </c>
      <c r="D25" s="3">
        <v>3</v>
      </c>
      <c r="E25" s="3">
        <v>0</v>
      </c>
      <c r="F25" s="3">
        <v>0</v>
      </c>
      <c r="G25" s="3">
        <v>1</v>
      </c>
      <c r="H25" s="15">
        <f t="shared" si="0"/>
        <v>3</v>
      </c>
      <c r="J25" s="1"/>
      <c r="K25" s="2"/>
      <c r="L25" s="2"/>
      <c r="M25" s="2"/>
      <c r="N25" s="2"/>
      <c r="P25" s="5"/>
      <c r="Q25" s="5"/>
      <c r="U25" s="17"/>
    </row>
    <row r="26" spans="1:21" x14ac:dyDescent="0.4">
      <c r="A26" s="3" t="s">
        <v>6</v>
      </c>
      <c r="B26" s="3" t="s">
        <v>2</v>
      </c>
      <c r="C26" s="3">
        <v>8</v>
      </c>
      <c r="D26" s="3">
        <v>4</v>
      </c>
      <c r="E26" s="3">
        <v>1</v>
      </c>
      <c r="F26" s="3">
        <v>0</v>
      </c>
      <c r="G26" s="3">
        <v>1</v>
      </c>
      <c r="H26" s="15">
        <f t="shared" si="0"/>
        <v>4</v>
      </c>
      <c r="J26" s="1"/>
      <c r="K26" s="2"/>
      <c r="L26" s="2"/>
      <c r="M26" s="2"/>
      <c r="N26" s="2"/>
      <c r="P26" s="5"/>
      <c r="Q26" s="5"/>
      <c r="U26" s="17"/>
    </row>
    <row r="27" spans="1:21" x14ac:dyDescent="0.4">
      <c r="A27" s="3" t="s">
        <v>21</v>
      </c>
      <c r="B27" s="3" t="s">
        <v>23</v>
      </c>
      <c r="C27" s="3">
        <v>8</v>
      </c>
      <c r="D27" s="3">
        <v>7</v>
      </c>
      <c r="E27" s="3">
        <v>1</v>
      </c>
      <c r="F27" s="3">
        <v>0</v>
      </c>
      <c r="G27" s="3">
        <v>0</v>
      </c>
      <c r="H27" s="15">
        <f t="shared" si="0"/>
        <v>7</v>
      </c>
      <c r="P27" s="5"/>
      <c r="Q27" s="5"/>
      <c r="U27" s="17"/>
    </row>
    <row r="28" spans="1:21" x14ac:dyDescent="0.4">
      <c r="A28" s="3" t="s">
        <v>9</v>
      </c>
      <c r="B28" s="3" t="s">
        <v>8</v>
      </c>
      <c r="C28" s="3">
        <v>8</v>
      </c>
      <c r="D28" s="3">
        <v>5</v>
      </c>
      <c r="E28" s="3">
        <v>1</v>
      </c>
      <c r="F28" s="3">
        <v>0</v>
      </c>
      <c r="G28" s="3">
        <v>0</v>
      </c>
      <c r="H28" s="15">
        <f t="shared" si="0"/>
        <v>5</v>
      </c>
      <c r="P28" s="5"/>
      <c r="Q28" s="5"/>
      <c r="U28" s="17"/>
    </row>
    <row r="29" spans="1:21" x14ac:dyDescent="0.4">
      <c r="A29" s="3" t="s">
        <v>22</v>
      </c>
      <c r="B29" s="3" t="s">
        <v>23</v>
      </c>
      <c r="C29" s="3">
        <v>8</v>
      </c>
      <c r="D29" s="3">
        <v>9</v>
      </c>
      <c r="E29" s="3">
        <v>1</v>
      </c>
      <c r="F29" s="3">
        <v>0</v>
      </c>
      <c r="G29" s="3">
        <v>0</v>
      </c>
      <c r="H29" s="15">
        <f t="shared" si="0"/>
        <v>9</v>
      </c>
      <c r="P29" s="5"/>
      <c r="Q29" s="5"/>
      <c r="U29" s="17"/>
    </row>
    <row r="30" spans="1:21" x14ac:dyDescent="0.4">
      <c r="A30" s="3" t="s">
        <v>11</v>
      </c>
      <c r="B30" s="3" t="s">
        <v>8</v>
      </c>
      <c r="C30" s="3">
        <v>8</v>
      </c>
      <c r="D30" s="3">
        <v>12</v>
      </c>
      <c r="E30" s="3">
        <v>1</v>
      </c>
      <c r="F30" s="3">
        <v>0</v>
      </c>
      <c r="G30" s="3">
        <v>0</v>
      </c>
      <c r="H30" s="15">
        <f t="shared" si="0"/>
        <v>12</v>
      </c>
      <c r="P30" s="5"/>
      <c r="Q30" s="5"/>
      <c r="U30" s="17"/>
    </row>
    <row r="31" spans="1:21" x14ac:dyDescent="0.4">
      <c r="A31" s="3" t="s">
        <v>12</v>
      </c>
      <c r="B31" s="3" t="s">
        <v>8</v>
      </c>
      <c r="C31" s="3">
        <v>8</v>
      </c>
      <c r="D31" s="3">
        <v>1</v>
      </c>
      <c r="E31" s="3">
        <v>0</v>
      </c>
      <c r="F31" s="3">
        <v>0</v>
      </c>
      <c r="G31" s="3">
        <v>0</v>
      </c>
      <c r="H31" s="15">
        <f t="shared" si="0"/>
        <v>1</v>
      </c>
      <c r="P31" s="5"/>
      <c r="Q31" s="5"/>
      <c r="U31" s="17"/>
    </row>
    <row r="32" spans="1:21" x14ac:dyDescent="0.4">
      <c r="A32" s="3" t="s">
        <v>1</v>
      </c>
      <c r="B32" s="3" t="s">
        <v>2</v>
      </c>
      <c r="C32" s="3">
        <v>13</v>
      </c>
      <c r="D32" s="3">
        <v>7</v>
      </c>
      <c r="E32" s="3">
        <v>1</v>
      </c>
      <c r="F32" s="3">
        <v>0</v>
      </c>
      <c r="G32" s="3">
        <v>1</v>
      </c>
      <c r="H32" s="15">
        <f t="shared" si="0"/>
        <v>7</v>
      </c>
      <c r="P32" s="5"/>
      <c r="Q32" s="5"/>
      <c r="U32" s="17"/>
    </row>
    <row r="33" spans="1:21" x14ac:dyDescent="0.4">
      <c r="A33" s="3" t="s">
        <v>3</v>
      </c>
      <c r="B33" s="3" t="s">
        <v>2</v>
      </c>
      <c r="C33" s="3">
        <v>13</v>
      </c>
      <c r="D33" s="3">
        <v>6</v>
      </c>
      <c r="E33" s="3">
        <v>1</v>
      </c>
      <c r="F33" s="3">
        <v>0</v>
      </c>
      <c r="G33" s="3">
        <v>1</v>
      </c>
      <c r="H33" s="15">
        <f t="shared" si="0"/>
        <v>6</v>
      </c>
      <c r="P33" s="5"/>
      <c r="Q33" s="5"/>
      <c r="U33" s="17"/>
    </row>
    <row r="34" spans="1:21" x14ac:dyDescent="0.4">
      <c r="A34" s="3" t="s">
        <v>4</v>
      </c>
      <c r="B34" s="3" t="s">
        <v>2</v>
      </c>
      <c r="C34" s="3">
        <v>13</v>
      </c>
      <c r="D34" s="3">
        <v>7</v>
      </c>
      <c r="E34" s="3">
        <v>1</v>
      </c>
      <c r="F34" s="3">
        <v>0</v>
      </c>
      <c r="G34" s="3">
        <v>1</v>
      </c>
      <c r="H34" s="15">
        <f t="shared" si="0"/>
        <v>7</v>
      </c>
      <c r="P34" s="5"/>
      <c r="Q34" s="5"/>
      <c r="U34" s="17"/>
    </row>
    <row r="35" spans="1:21" x14ac:dyDescent="0.4">
      <c r="A35" s="3" t="s">
        <v>5</v>
      </c>
      <c r="B35" s="3" t="s">
        <v>2</v>
      </c>
      <c r="C35" s="3">
        <v>13</v>
      </c>
      <c r="D35" s="3">
        <v>4</v>
      </c>
      <c r="E35" s="3">
        <v>1</v>
      </c>
      <c r="F35" s="3">
        <v>0</v>
      </c>
      <c r="G35" s="3">
        <v>1</v>
      </c>
      <c r="H35" s="15">
        <f t="shared" si="0"/>
        <v>4</v>
      </c>
      <c r="P35" s="5"/>
      <c r="Q35" s="5"/>
      <c r="U35" s="17"/>
    </row>
    <row r="36" spans="1:21" x14ac:dyDescent="0.4">
      <c r="A36" s="3" t="s">
        <v>6</v>
      </c>
      <c r="B36" s="3" t="s">
        <v>2</v>
      </c>
      <c r="C36" s="3">
        <v>13</v>
      </c>
      <c r="D36" s="3">
        <v>10</v>
      </c>
      <c r="E36" s="3">
        <v>1</v>
      </c>
      <c r="F36" s="3">
        <v>0</v>
      </c>
      <c r="G36" s="3">
        <v>1</v>
      </c>
      <c r="H36" s="15">
        <f t="shared" si="0"/>
        <v>10</v>
      </c>
      <c r="P36" s="5"/>
      <c r="Q36" s="5"/>
      <c r="U36" s="17"/>
    </row>
    <row r="37" spans="1:21" x14ac:dyDescent="0.4">
      <c r="A37" s="3" t="s">
        <v>21</v>
      </c>
      <c r="B37" s="3" t="s">
        <v>23</v>
      </c>
      <c r="C37" s="3">
        <v>13</v>
      </c>
      <c r="D37" s="3">
        <v>10</v>
      </c>
      <c r="E37" s="3">
        <v>1</v>
      </c>
      <c r="F37" s="3">
        <v>0</v>
      </c>
      <c r="G37" s="3">
        <v>0</v>
      </c>
      <c r="H37" s="15">
        <f t="shared" si="0"/>
        <v>10</v>
      </c>
      <c r="P37" s="5"/>
      <c r="Q37" s="5"/>
      <c r="U37" s="18"/>
    </row>
    <row r="38" spans="1:21" x14ac:dyDescent="0.4">
      <c r="A38" s="3" t="s">
        <v>9</v>
      </c>
      <c r="B38" s="3" t="s">
        <v>8</v>
      </c>
      <c r="C38" s="3">
        <v>13</v>
      </c>
      <c r="D38" s="3">
        <v>6</v>
      </c>
      <c r="E38" s="3">
        <v>1</v>
      </c>
      <c r="F38" s="3">
        <v>0</v>
      </c>
      <c r="G38" s="3">
        <v>0</v>
      </c>
      <c r="H38" s="15">
        <f t="shared" si="0"/>
        <v>6</v>
      </c>
      <c r="P38" s="5"/>
      <c r="Q38" s="5"/>
      <c r="U38" s="18"/>
    </row>
    <row r="39" spans="1:21" x14ac:dyDescent="0.4">
      <c r="A39" s="3" t="s">
        <v>22</v>
      </c>
      <c r="B39" s="3" t="s">
        <v>23</v>
      </c>
      <c r="C39" s="3">
        <v>13</v>
      </c>
      <c r="D39" s="3">
        <v>16</v>
      </c>
      <c r="E39" s="3">
        <v>1</v>
      </c>
      <c r="F39" s="3">
        <v>0</v>
      </c>
      <c r="G39" s="3">
        <v>0</v>
      </c>
      <c r="H39" s="15">
        <f t="shared" si="0"/>
        <v>16</v>
      </c>
      <c r="P39" s="5"/>
      <c r="Q39" s="5"/>
      <c r="U39" s="18"/>
    </row>
    <row r="40" spans="1:21" x14ac:dyDescent="0.4">
      <c r="A40" s="3" t="s">
        <v>11</v>
      </c>
      <c r="B40" s="3" t="s">
        <v>8</v>
      </c>
      <c r="C40" s="3">
        <v>13</v>
      </c>
      <c r="D40" s="3">
        <v>16</v>
      </c>
      <c r="E40" s="3">
        <v>1</v>
      </c>
      <c r="F40" s="3">
        <v>0</v>
      </c>
      <c r="G40" s="3">
        <v>0</v>
      </c>
      <c r="H40" s="15">
        <f t="shared" si="0"/>
        <v>16</v>
      </c>
      <c r="P40" s="5"/>
      <c r="Q40" s="5"/>
      <c r="U40" s="18"/>
    </row>
    <row r="41" spans="1:21" x14ac:dyDescent="0.4">
      <c r="A41" s="3" t="s">
        <v>12</v>
      </c>
      <c r="B41" s="3" t="s">
        <v>8</v>
      </c>
      <c r="C41" s="3">
        <v>13</v>
      </c>
      <c r="D41" s="3">
        <v>7</v>
      </c>
      <c r="E41" s="3">
        <v>1</v>
      </c>
      <c r="F41" s="3">
        <v>0</v>
      </c>
      <c r="G41" s="3">
        <v>0</v>
      </c>
      <c r="H41" s="15">
        <f t="shared" si="0"/>
        <v>7</v>
      </c>
      <c r="P41" s="5"/>
      <c r="Q41" s="5"/>
      <c r="U41" s="18"/>
    </row>
    <row r="42" spans="1:21" x14ac:dyDescent="0.4">
      <c r="A42" s="3" t="s">
        <v>1</v>
      </c>
      <c r="B42" s="3" t="s">
        <v>2</v>
      </c>
      <c r="C42" s="3">
        <v>21</v>
      </c>
      <c r="D42" s="30">
        <v>4</v>
      </c>
      <c r="E42" s="3">
        <v>1</v>
      </c>
      <c r="F42" s="3">
        <v>3</v>
      </c>
      <c r="G42" s="3">
        <v>1</v>
      </c>
      <c r="H42" s="15">
        <f t="shared" si="0"/>
        <v>7</v>
      </c>
      <c r="P42" s="5"/>
      <c r="Q42" s="5"/>
      <c r="U42" s="17"/>
    </row>
    <row r="43" spans="1:21" x14ac:dyDescent="0.4">
      <c r="A43" s="3" t="s">
        <v>3</v>
      </c>
      <c r="B43" s="3" t="s">
        <v>2</v>
      </c>
      <c r="C43" s="3">
        <v>21</v>
      </c>
      <c r="D43" s="3">
        <v>1</v>
      </c>
      <c r="E43" s="3">
        <v>1</v>
      </c>
      <c r="F43" s="3">
        <v>7</v>
      </c>
      <c r="G43" s="3">
        <v>1</v>
      </c>
      <c r="H43" s="15">
        <f t="shared" si="0"/>
        <v>8</v>
      </c>
      <c r="P43" s="5"/>
      <c r="Q43" s="5"/>
      <c r="U43" s="17"/>
    </row>
    <row r="44" spans="1:21" x14ac:dyDescent="0.4">
      <c r="A44" s="3" t="s">
        <v>4</v>
      </c>
      <c r="B44" s="3" t="s">
        <v>2</v>
      </c>
      <c r="C44" s="3">
        <v>21</v>
      </c>
      <c r="D44" s="3">
        <v>3</v>
      </c>
      <c r="E44" s="3">
        <v>1</v>
      </c>
      <c r="F44" s="3">
        <v>16</v>
      </c>
      <c r="G44" s="3">
        <v>1</v>
      </c>
      <c r="H44" s="15">
        <f t="shared" si="0"/>
        <v>19</v>
      </c>
      <c r="P44" s="5"/>
      <c r="Q44" s="5"/>
      <c r="U44" s="17"/>
    </row>
    <row r="45" spans="1:21" x14ac:dyDescent="0.4">
      <c r="A45" s="3" t="s">
        <v>5</v>
      </c>
      <c r="B45" s="3" t="s">
        <v>2</v>
      </c>
      <c r="C45" s="3">
        <v>21</v>
      </c>
      <c r="D45" s="3">
        <v>4</v>
      </c>
      <c r="E45" s="3">
        <v>1</v>
      </c>
      <c r="F45" s="3">
        <v>0</v>
      </c>
      <c r="G45" s="3">
        <v>1</v>
      </c>
      <c r="H45" s="15">
        <f t="shared" si="0"/>
        <v>4</v>
      </c>
      <c r="P45" s="5"/>
      <c r="Q45" s="5"/>
      <c r="U45" s="17"/>
    </row>
    <row r="46" spans="1:21" x14ac:dyDescent="0.4">
      <c r="A46" s="3" t="s">
        <v>6</v>
      </c>
      <c r="B46" s="3" t="s">
        <v>2</v>
      </c>
      <c r="C46" s="3">
        <v>21</v>
      </c>
      <c r="D46" s="3">
        <v>10</v>
      </c>
      <c r="E46" s="3">
        <v>1</v>
      </c>
      <c r="F46" s="3">
        <v>0</v>
      </c>
      <c r="G46" s="3">
        <v>1</v>
      </c>
      <c r="H46" s="15">
        <f t="shared" si="0"/>
        <v>10</v>
      </c>
      <c r="P46" s="5"/>
      <c r="Q46" s="5"/>
      <c r="U46" s="17"/>
    </row>
    <row r="47" spans="1:21" x14ac:dyDescent="0.4">
      <c r="A47" s="3" t="s">
        <v>21</v>
      </c>
      <c r="B47" s="3" t="s">
        <v>23</v>
      </c>
      <c r="C47" s="3">
        <v>21</v>
      </c>
      <c r="D47" s="3">
        <v>12</v>
      </c>
      <c r="E47" s="3">
        <v>1</v>
      </c>
      <c r="F47" s="3">
        <v>3</v>
      </c>
      <c r="G47" s="3">
        <v>0</v>
      </c>
      <c r="H47" s="15">
        <f t="shared" si="0"/>
        <v>15</v>
      </c>
      <c r="P47" s="5"/>
      <c r="Q47" s="5"/>
      <c r="U47" s="17"/>
    </row>
    <row r="48" spans="1:21" x14ac:dyDescent="0.4">
      <c r="A48" s="3" t="s">
        <v>9</v>
      </c>
      <c r="B48" s="3" t="s">
        <v>8</v>
      </c>
      <c r="C48" s="3">
        <v>21</v>
      </c>
      <c r="D48" s="3">
        <v>5</v>
      </c>
      <c r="E48" s="3">
        <v>1</v>
      </c>
      <c r="F48" s="3">
        <v>5</v>
      </c>
      <c r="G48" s="3">
        <v>0</v>
      </c>
      <c r="H48" s="15">
        <f t="shared" si="0"/>
        <v>10</v>
      </c>
      <c r="P48" s="5"/>
      <c r="Q48" s="5"/>
      <c r="U48" s="17"/>
    </row>
    <row r="49" spans="1:21" x14ac:dyDescent="0.4">
      <c r="A49" s="3" t="s">
        <v>22</v>
      </c>
      <c r="B49" s="3" t="s">
        <v>23</v>
      </c>
      <c r="C49" s="3">
        <v>21</v>
      </c>
      <c r="D49" s="3">
        <v>14</v>
      </c>
      <c r="E49" s="3">
        <v>1</v>
      </c>
      <c r="F49" s="3">
        <v>8</v>
      </c>
      <c r="G49" s="3">
        <v>0</v>
      </c>
      <c r="H49" s="15">
        <f t="shared" si="0"/>
        <v>22</v>
      </c>
      <c r="P49" s="5"/>
      <c r="Q49" s="5"/>
      <c r="U49" s="18"/>
    </row>
    <row r="50" spans="1:21" x14ac:dyDescent="0.4">
      <c r="A50" s="3" t="s">
        <v>11</v>
      </c>
      <c r="B50" s="3" t="s">
        <v>8</v>
      </c>
      <c r="C50" s="3">
        <v>21</v>
      </c>
      <c r="D50" s="3">
        <v>15</v>
      </c>
      <c r="E50" s="3">
        <v>1</v>
      </c>
      <c r="F50" s="3">
        <v>55</v>
      </c>
      <c r="G50" s="3">
        <v>0</v>
      </c>
      <c r="H50" s="15">
        <f t="shared" si="0"/>
        <v>70</v>
      </c>
      <c r="P50" s="5"/>
      <c r="Q50" s="5"/>
      <c r="U50" s="17"/>
    </row>
    <row r="51" spans="1:21" x14ac:dyDescent="0.4">
      <c r="A51" s="3" t="s">
        <v>12</v>
      </c>
      <c r="B51" s="3" t="s">
        <v>8</v>
      </c>
      <c r="C51" s="3">
        <v>21</v>
      </c>
      <c r="D51" s="3">
        <v>6</v>
      </c>
      <c r="E51" s="3">
        <v>0</v>
      </c>
      <c r="F51" s="3">
        <v>0</v>
      </c>
      <c r="G51" s="3">
        <v>0</v>
      </c>
      <c r="H51" s="15">
        <f t="shared" si="0"/>
        <v>6</v>
      </c>
      <c r="P51" s="5"/>
      <c r="Q51" s="5"/>
      <c r="U51" s="17"/>
    </row>
    <row r="52" spans="1:21" x14ac:dyDescent="0.4">
      <c r="A52" s="3" t="s">
        <v>1</v>
      </c>
      <c r="B52" s="3" t="s">
        <v>2</v>
      </c>
      <c r="C52" s="3">
        <v>26</v>
      </c>
      <c r="D52" s="3">
        <v>2</v>
      </c>
      <c r="E52" s="3">
        <v>1</v>
      </c>
      <c r="F52" s="3">
        <v>101</v>
      </c>
      <c r="G52" s="3">
        <v>1</v>
      </c>
      <c r="H52" s="15">
        <f t="shared" si="0"/>
        <v>103</v>
      </c>
      <c r="P52" s="5"/>
      <c r="Q52" s="5"/>
      <c r="U52" s="17"/>
    </row>
    <row r="53" spans="1:21" x14ac:dyDescent="0.4">
      <c r="A53" s="3" t="s">
        <v>3</v>
      </c>
      <c r="B53" s="3" t="s">
        <v>2</v>
      </c>
      <c r="C53" s="3">
        <v>26</v>
      </c>
      <c r="D53" s="3">
        <v>2</v>
      </c>
      <c r="E53" s="3">
        <v>1</v>
      </c>
      <c r="F53" s="3">
        <v>44</v>
      </c>
      <c r="G53" s="3">
        <v>1</v>
      </c>
      <c r="H53" s="15">
        <f t="shared" si="0"/>
        <v>46</v>
      </c>
      <c r="P53" s="5"/>
      <c r="Q53" s="5"/>
      <c r="U53" s="17"/>
    </row>
    <row r="54" spans="1:21" x14ac:dyDescent="0.4">
      <c r="A54" s="3" t="s">
        <v>4</v>
      </c>
      <c r="B54" s="3" t="s">
        <v>2</v>
      </c>
      <c r="C54" s="3">
        <v>26</v>
      </c>
      <c r="D54" s="3">
        <v>7</v>
      </c>
      <c r="E54" s="3">
        <v>1</v>
      </c>
      <c r="F54" s="3">
        <v>59</v>
      </c>
      <c r="G54" s="3">
        <v>1</v>
      </c>
      <c r="H54" s="15">
        <f t="shared" si="0"/>
        <v>66</v>
      </c>
      <c r="P54" s="5"/>
      <c r="Q54" s="5"/>
      <c r="U54" s="25"/>
    </row>
    <row r="55" spans="1:21" x14ac:dyDescent="0.4">
      <c r="A55" s="3" t="s">
        <v>5</v>
      </c>
      <c r="B55" s="3" t="s">
        <v>2</v>
      </c>
      <c r="C55" s="3">
        <v>26</v>
      </c>
      <c r="D55" s="3">
        <v>4</v>
      </c>
      <c r="E55" s="3">
        <v>1</v>
      </c>
      <c r="F55" s="3">
        <v>14</v>
      </c>
      <c r="G55" s="3">
        <v>1</v>
      </c>
      <c r="H55" s="15">
        <f t="shared" si="0"/>
        <v>18</v>
      </c>
      <c r="P55" s="5"/>
      <c r="Q55" s="5"/>
      <c r="U55" s="17"/>
    </row>
    <row r="56" spans="1:21" x14ac:dyDescent="0.4">
      <c r="A56" s="3" t="s">
        <v>6</v>
      </c>
      <c r="B56" s="3" t="s">
        <v>2</v>
      </c>
      <c r="C56" s="3">
        <v>26</v>
      </c>
      <c r="D56" s="3">
        <v>8</v>
      </c>
      <c r="E56" s="3">
        <v>1</v>
      </c>
      <c r="F56" s="3">
        <v>16</v>
      </c>
      <c r="G56" s="3">
        <v>1</v>
      </c>
      <c r="H56" s="15">
        <f t="shared" si="0"/>
        <v>24</v>
      </c>
      <c r="P56" s="5"/>
      <c r="Q56" s="5"/>
      <c r="U56" s="17"/>
    </row>
    <row r="57" spans="1:21" x14ac:dyDescent="0.4">
      <c r="A57" s="3" t="s">
        <v>21</v>
      </c>
      <c r="B57" s="3" t="s">
        <v>23</v>
      </c>
      <c r="C57" s="3">
        <v>26</v>
      </c>
      <c r="D57" s="3">
        <v>11</v>
      </c>
      <c r="E57" s="3">
        <v>1</v>
      </c>
      <c r="F57" s="3">
        <v>18</v>
      </c>
      <c r="G57" s="3">
        <v>1</v>
      </c>
      <c r="H57" s="15">
        <f t="shared" si="0"/>
        <v>29</v>
      </c>
      <c r="P57" s="5"/>
      <c r="Q57" s="5"/>
      <c r="U57" s="17"/>
    </row>
    <row r="58" spans="1:21" x14ac:dyDescent="0.4">
      <c r="A58" s="3" t="s">
        <v>9</v>
      </c>
      <c r="B58" s="3" t="s">
        <v>8</v>
      </c>
      <c r="C58" s="3">
        <v>26</v>
      </c>
      <c r="D58" s="3">
        <v>5</v>
      </c>
      <c r="E58" s="3">
        <v>1</v>
      </c>
      <c r="F58" s="3">
        <v>95</v>
      </c>
      <c r="G58" s="3">
        <v>0</v>
      </c>
      <c r="H58" s="15">
        <f t="shared" si="0"/>
        <v>100</v>
      </c>
      <c r="P58" s="5"/>
      <c r="Q58" s="5"/>
      <c r="U58" s="17"/>
    </row>
    <row r="59" spans="1:21" x14ac:dyDescent="0.4">
      <c r="A59" s="3" t="s">
        <v>22</v>
      </c>
      <c r="B59" s="3" t="s">
        <v>23</v>
      </c>
      <c r="C59" s="3">
        <v>26</v>
      </c>
      <c r="D59" s="3">
        <v>11</v>
      </c>
      <c r="E59" s="3">
        <v>1</v>
      </c>
      <c r="F59" s="3">
        <v>41</v>
      </c>
      <c r="G59" s="3">
        <v>1</v>
      </c>
      <c r="H59" s="15">
        <f t="shared" si="0"/>
        <v>52</v>
      </c>
      <c r="P59" s="5"/>
      <c r="Q59" s="5"/>
      <c r="U59" s="25"/>
    </row>
    <row r="60" spans="1:21" x14ac:dyDescent="0.4">
      <c r="A60" s="3" t="s">
        <v>11</v>
      </c>
      <c r="B60" s="3" t="s">
        <v>8</v>
      </c>
      <c r="C60" s="3">
        <v>26</v>
      </c>
      <c r="D60" s="3">
        <v>11</v>
      </c>
      <c r="E60" s="3">
        <v>1</v>
      </c>
      <c r="F60" s="3">
        <v>104</v>
      </c>
      <c r="G60" s="3">
        <v>0</v>
      </c>
      <c r="H60" s="15">
        <f t="shared" si="0"/>
        <v>115</v>
      </c>
      <c r="P60" s="5"/>
      <c r="Q60" s="5"/>
      <c r="U60" s="17"/>
    </row>
    <row r="61" spans="1:21" x14ac:dyDescent="0.4">
      <c r="A61" s="3" t="s">
        <v>12</v>
      </c>
      <c r="B61" s="3" t="s">
        <v>8</v>
      </c>
      <c r="C61" s="3">
        <v>26</v>
      </c>
      <c r="D61" s="3">
        <v>7</v>
      </c>
      <c r="E61" s="3">
        <v>1</v>
      </c>
      <c r="F61" s="3">
        <v>0</v>
      </c>
      <c r="G61" s="3">
        <v>0</v>
      </c>
      <c r="H61" s="15">
        <f t="shared" si="0"/>
        <v>7</v>
      </c>
      <c r="P61" s="5"/>
      <c r="Q61" s="5"/>
      <c r="U61" s="17"/>
    </row>
    <row r="62" spans="1:21" x14ac:dyDescent="0.4">
      <c r="A62" s="3" t="s">
        <v>1</v>
      </c>
      <c r="B62" s="3" t="s">
        <v>2</v>
      </c>
      <c r="C62" s="3">
        <v>29</v>
      </c>
      <c r="D62" s="3">
        <v>2</v>
      </c>
      <c r="E62" s="3">
        <v>1</v>
      </c>
      <c r="F62" s="3">
        <v>85</v>
      </c>
      <c r="G62" s="3">
        <v>1</v>
      </c>
      <c r="H62" s="15">
        <f t="shared" si="0"/>
        <v>87</v>
      </c>
      <c r="P62" s="5"/>
      <c r="Q62" s="5"/>
      <c r="U62" s="17"/>
    </row>
    <row r="63" spans="1:21" x14ac:dyDescent="0.4">
      <c r="A63" s="3" t="s">
        <v>3</v>
      </c>
      <c r="B63" s="3" t="s">
        <v>2</v>
      </c>
      <c r="C63" s="3">
        <v>29</v>
      </c>
      <c r="D63" s="3">
        <v>9</v>
      </c>
      <c r="E63" s="3">
        <v>1</v>
      </c>
      <c r="F63" s="3">
        <v>61</v>
      </c>
      <c r="G63" s="3">
        <v>1</v>
      </c>
      <c r="H63" s="15">
        <f t="shared" si="0"/>
        <v>70</v>
      </c>
      <c r="P63" s="5"/>
      <c r="Q63" s="5"/>
      <c r="U63" s="17"/>
    </row>
    <row r="64" spans="1:21" x14ac:dyDescent="0.4">
      <c r="A64" s="3" t="s">
        <v>4</v>
      </c>
      <c r="B64" s="3" t="s">
        <v>2</v>
      </c>
      <c r="C64" s="3">
        <v>29</v>
      </c>
      <c r="D64" s="3">
        <v>8</v>
      </c>
      <c r="E64" s="3">
        <v>1</v>
      </c>
      <c r="F64" s="3">
        <v>87</v>
      </c>
      <c r="G64" s="3">
        <v>1</v>
      </c>
      <c r="H64" s="15">
        <f t="shared" si="0"/>
        <v>95</v>
      </c>
      <c r="P64" s="5"/>
      <c r="Q64" s="5"/>
      <c r="U64" s="17"/>
    </row>
    <row r="65" spans="1:21" x14ac:dyDescent="0.4">
      <c r="A65" s="3" t="s">
        <v>5</v>
      </c>
      <c r="B65" s="3" t="s">
        <v>2</v>
      </c>
      <c r="C65" s="3">
        <v>29</v>
      </c>
      <c r="D65" s="3">
        <v>4</v>
      </c>
      <c r="E65" s="3">
        <v>1</v>
      </c>
      <c r="F65" s="3">
        <v>16</v>
      </c>
      <c r="G65" s="3">
        <v>1</v>
      </c>
      <c r="H65" s="15">
        <f t="shared" si="0"/>
        <v>20</v>
      </c>
      <c r="P65" s="5"/>
      <c r="Q65" s="5"/>
      <c r="U65" s="17"/>
    </row>
    <row r="66" spans="1:21" x14ac:dyDescent="0.4">
      <c r="A66" s="3" t="s">
        <v>6</v>
      </c>
      <c r="B66" s="3" t="s">
        <v>2</v>
      </c>
      <c r="C66" s="3">
        <v>29</v>
      </c>
      <c r="D66" s="3">
        <v>15</v>
      </c>
      <c r="E66" s="3">
        <v>1</v>
      </c>
      <c r="F66" s="3">
        <v>7</v>
      </c>
      <c r="G66" s="3">
        <v>1</v>
      </c>
      <c r="H66" s="15">
        <f t="shared" si="0"/>
        <v>22</v>
      </c>
      <c r="P66" s="5"/>
      <c r="Q66" s="5"/>
      <c r="U66" s="17"/>
    </row>
    <row r="67" spans="1:21" x14ac:dyDescent="0.4">
      <c r="A67" s="3" t="s">
        <v>21</v>
      </c>
      <c r="B67" s="3" t="s">
        <v>23</v>
      </c>
      <c r="C67" s="3">
        <v>29</v>
      </c>
      <c r="D67" s="3">
        <v>12</v>
      </c>
      <c r="E67" s="3">
        <v>1</v>
      </c>
      <c r="F67" s="3">
        <v>17</v>
      </c>
      <c r="G67" s="3">
        <v>1</v>
      </c>
      <c r="H67" s="15">
        <f t="shared" ref="H67:H130" si="1">SUM(D67+F67)</f>
        <v>29</v>
      </c>
      <c r="P67" s="5"/>
      <c r="Q67" s="5"/>
      <c r="U67" s="17"/>
    </row>
    <row r="68" spans="1:21" x14ac:dyDescent="0.4">
      <c r="A68" s="3" t="s">
        <v>9</v>
      </c>
      <c r="B68" s="3" t="s">
        <v>8</v>
      </c>
      <c r="C68" s="3">
        <v>29</v>
      </c>
      <c r="D68" s="3">
        <v>5</v>
      </c>
      <c r="E68" s="3">
        <v>1</v>
      </c>
      <c r="F68" s="3">
        <v>107</v>
      </c>
      <c r="G68" s="3">
        <v>0</v>
      </c>
      <c r="H68" s="15">
        <f t="shared" si="1"/>
        <v>112</v>
      </c>
      <c r="P68" s="5"/>
      <c r="Q68" s="5"/>
      <c r="U68" s="17"/>
    </row>
    <row r="69" spans="1:21" x14ac:dyDescent="0.4">
      <c r="A69" s="3" t="s">
        <v>22</v>
      </c>
      <c r="B69" s="3" t="s">
        <v>23</v>
      </c>
      <c r="C69" s="3">
        <v>29</v>
      </c>
      <c r="D69" s="3">
        <v>14</v>
      </c>
      <c r="E69" s="3">
        <v>1</v>
      </c>
      <c r="F69" s="3">
        <v>23</v>
      </c>
      <c r="G69" s="3">
        <v>1</v>
      </c>
      <c r="H69" s="15">
        <f t="shared" si="1"/>
        <v>37</v>
      </c>
      <c r="P69" s="5"/>
      <c r="Q69" s="5"/>
      <c r="U69" s="17"/>
    </row>
    <row r="70" spans="1:21" x14ac:dyDescent="0.4">
      <c r="A70" s="3" t="s">
        <v>11</v>
      </c>
      <c r="B70" s="3" t="s">
        <v>8</v>
      </c>
      <c r="C70" s="3">
        <v>29</v>
      </c>
      <c r="D70" s="3">
        <v>32</v>
      </c>
      <c r="E70" s="3">
        <v>1</v>
      </c>
      <c r="F70" s="3">
        <v>117</v>
      </c>
      <c r="G70" s="3">
        <v>0</v>
      </c>
      <c r="H70" s="15">
        <f t="shared" si="1"/>
        <v>149</v>
      </c>
      <c r="P70" s="5"/>
      <c r="Q70" s="5"/>
      <c r="U70" s="17"/>
    </row>
    <row r="71" spans="1:21" x14ac:dyDescent="0.4">
      <c r="A71" s="3" t="s">
        <v>12</v>
      </c>
      <c r="B71" s="3" t="s">
        <v>8</v>
      </c>
      <c r="C71" s="3">
        <v>29</v>
      </c>
      <c r="D71" s="3">
        <v>6</v>
      </c>
      <c r="E71" s="3">
        <v>1</v>
      </c>
      <c r="F71" s="3">
        <v>0</v>
      </c>
      <c r="G71" s="3">
        <v>0</v>
      </c>
      <c r="H71" s="15">
        <f t="shared" si="1"/>
        <v>6</v>
      </c>
      <c r="P71" s="5"/>
      <c r="Q71" s="5"/>
      <c r="U71" s="25"/>
    </row>
    <row r="72" spans="1:21" x14ac:dyDescent="0.4">
      <c r="A72" s="3" t="s">
        <v>1</v>
      </c>
      <c r="B72" s="3" t="s">
        <v>2</v>
      </c>
      <c r="C72" s="3">
        <v>34</v>
      </c>
      <c r="D72" s="9">
        <v>3</v>
      </c>
      <c r="E72" s="3">
        <v>1</v>
      </c>
      <c r="F72" s="3">
        <v>50</v>
      </c>
      <c r="G72" s="3">
        <v>1</v>
      </c>
      <c r="H72" s="15">
        <f t="shared" si="1"/>
        <v>53</v>
      </c>
      <c r="P72" s="5"/>
      <c r="Q72" s="5"/>
      <c r="U72" s="17"/>
    </row>
    <row r="73" spans="1:21" x14ac:dyDescent="0.4">
      <c r="A73" s="3" t="s">
        <v>3</v>
      </c>
      <c r="B73" s="3" t="s">
        <v>2</v>
      </c>
      <c r="C73" s="3">
        <v>34</v>
      </c>
      <c r="D73" s="3">
        <v>29</v>
      </c>
      <c r="E73" s="3">
        <v>1</v>
      </c>
      <c r="F73" s="3">
        <v>42</v>
      </c>
      <c r="G73" s="3">
        <v>1</v>
      </c>
      <c r="H73" s="15">
        <f t="shared" si="1"/>
        <v>71</v>
      </c>
      <c r="P73" s="5"/>
      <c r="Q73" s="5"/>
      <c r="U73" s="17"/>
    </row>
    <row r="74" spans="1:21" x14ac:dyDescent="0.4">
      <c r="A74" s="3" t="s">
        <v>4</v>
      </c>
      <c r="B74" s="3" t="s">
        <v>2</v>
      </c>
      <c r="C74" s="3">
        <v>34</v>
      </c>
      <c r="D74" s="3">
        <v>53</v>
      </c>
      <c r="E74" s="3">
        <v>1</v>
      </c>
      <c r="F74" s="3">
        <v>98</v>
      </c>
      <c r="G74" s="3">
        <v>1</v>
      </c>
      <c r="H74" s="15">
        <f t="shared" si="1"/>
        <v>151</v>
      </c>
      <c r="P74" s="5"/>
      <c r="Q74" s="5"/>
      <c r="U74" s="17"/>
    </row>
    <row r="75" spans="1:21" x14ac:dyDescent="0.4">
      <c r="A75" s="3" t="s">
        <v>5</v>
      </c>
      <c r="B75" s="3" t="s">
        <v>2</v>
      </c>
      <c r="C75" s="3">
        <v>34</v>
      </c>
      <c r="D75" s="3">
        <v>16</v>
      </c>
      <c r="E75" s="3">
        <v>1</v>
      </c>
      <c r="F75" s="3">
        <v>19</v>
      </c>
      <c r="G75" s="3">
        <v>1</v>
      </c>
      <c r="H75" s="15">
        <f t="shared" si="1"/>
        <v>35</v>
      </c>
      <c r="P75" s="5"/>
      <c r="Q75" s="5"/>
      <c r="U75" s="25"/>
    </row>
    <row r="76" spans="1:21" x14ac:dyDescent="0.4">
      <c r="A76" s="3" t="s">
        <v>6</v>
      </c>
      <c r="B76" s="3" t="s">
        <v>2</v>
      </c>
      <c r="C76" s="3">
        <v>34</v>
      </c>
      <c r="D76" s="3">
        <v>11</v>
      </c>
      <c r="E76" s="3">
        <v>1</v>
      </c>
      <c r="F76" s="3">
        <v>10</v>
      </c>
      <c r="G76" s="3">
        <v>1</v>
      </c>
      <c r="H76" s="15">
        <f t="shared" si="1"/>
        <v>21</v>
      </c>
      <c r="P76" s="5"/>
      <c r="Q76" s="5"/>
      <c r="U76" s="17"/>
    </row>
    <row r="77" spans="1:21" x14ac:dyDescent="0.4">
      <c r="A77" s="3" t="s">
        <v>21</v>
      </c>
      <c r="B77" s="3" t="s">
        <v>23</v>
      </c>
      <c r="C77" s="3">
        <v>34</v>
      </c>
      <c r="D77" s="3">
        <v>14</v>
      </c>
      <c r="E77" s="3">
        <v>1</v>
      </c>
      <c r="F77" s="3">
        <v>20</v>
      </c>
      <c r="G77" s="3">
        <v>1</v>
      </c>
      <c r="H77" s="15">
        <f t="shared" si="1"/>
        <v>34</v>
      </c>
      <c r="P77" s="5"/>
      <c r="Q77" s="5"/>
      <c r="U77" s="17"/>
    </row>
    <row r="78" spans="1:21" x14ac:dyDescent="0.4">
      <c r="A78" s="3" t="s">
        <v>9</v>
      </c>
      <c r="B78" s="3" t="s">
        <v>8</v>
      </c>
      <c r="C78" s="3">
        <v>34</v>
      </c>
      <c r="D78" s="3">
        <v>63</v>
      </c>
      <c r="E78" s="3">
        <v>1</v>
      </c>
      <c r="F78" s="3">
        <v>31</v>
      </c>
      <c r="G78" s="3">
        <v>0</v>
      </c>
      <c r="H78" s="15">
        <f t="shared" si="1"/>
        <v>94</v>
      </c>
      <c r="P78" s="5"/>
      <c r="Q78" s="5"/>
      <c r="U78" s="18"/>
    </row>
    <row r="79" spans="1:21" x14ac:dyDescent="0.4">
      <c r="A79" s="3" t="s">
        <v>22</v>
      </c>
      <c r="B79" s="3" t="s">
        <v>23</v>
      </c>
      <c r="C79" s="3">
        <v>34</v>
      </c>
      <c r="D79" s="3">
        <v>16</v>
      </c>
      <c r="E79" s="3">
        <v>1</v>
      </c>
      <c r="F79" s="3">
        <v>44</v>
      </c>
      <c r="G79" s="3">
        <v>1</v>
      </c>
      <c r="H79" s="15">
        <f t="shared" si="1"/>
        <v>60</v>
      </c>
      <c r="P79" s="5"/>
      <c r="Q79" s="5"/>
      <c r="U79" s="17"/>
    </row>
    <row r="80" spans="1:21" x14ac:dyDescent="0.4">
      <c r="A80" s="3" t="s">
        <v>11</v>
      </c>
      <c r="B80" s="3" t="s">
        <v>8</v>
      </c>
      <c r="C80" s="3">
        <v>34</v>
      </c>
      <c r="D80" s="3">
        <v>92</v>
      </c>
      <c r="E80" s="3">
        <v>1</v>
      </c>
      <c r="F80" s="3">
        <v>61</v>
      </c>
      <c r="G80" s="3">
        <v>0</v>
      </c>
      <c r="H80" s="15">
        <f t="shared" si="1"/>
        <v>153</v>
      </c>
      <c r="P80" s="5"/>
      <c r="Q80" s="5"/>
      <c r="U80" s="17"/>
    </row>
    <row r="81" spans="1:21" x14ac:dyDescent="0.4">
      <c r="A81" s="3" t="s">
        <v>12</v>
      </c>
      <c r="B81" s="3" t="s">
        <v>8</v>
      </c>
      <c r="C81" s="3">
        <v>34</v>
      </c>
      <c r="D81" s="3">
        <v>6</v>
      </c>
      <c r="E81" s="3">
        <v>1</v>
      </c>
      <c r="F81" s="3">
        <v>0</v>
      </c>
      <c r="G81" s="3">
        <v>0</v>
      </c>
      <c r="H81" s="15">
        <f t="shared" si="1"/>
        <v>6</v>
      </c>
      <c r="P81" s="5"/>
      <c r="Q81" s="5"/>
      <c r="U81" s="17"/>
    </row>
    <row r="82" spans="1:21" x14ac:dyDescent="0.4">
      <c r="A82" s="3" t="s">
        <v>1</v>
      </c>
      <c r="B82" s="3" t="s">
        <v>2</v>
      </c>
      <c r="C82" s="3">
        <v>38</v>
      </c>
      <c r="D82" s="3">
        <v>13</v>
      </c>
      <c r="E82" s="3">
        <v>1</v>
      </c>
      <c r="F82" s="3">
        <v>11</v>
      </c>
      <c r="G82" s="3">
        <v>1</v>
      </c>
      <c r="H82" s="15">
        <f t="shared" si="1"/>
        <v>24</v>
      </c>
      <c r="P82" s="5"/>
      <c r="Q82" s="5"/>
      <c r="U82" s="17"/>
    </row>
    <row r="83" spans="1:21" x14ac:dyDescent="0.4">
      <c r="A83" s="3" t="s">
        <v>3</v>
      </c>
      <c r="B83" s="3" t="s">
        <v>2</v>
      </c>
      <c r="C83" s="3">
        <v>38</v>
      </c>
      <c r="D83" s="3">
        <v>22</v>
      </c>
      <c r="E83" s="3">
        <v>1</v>
      </c>
      <c r="F83" s="3">
        <v>20</v>
      </c>
      <c r="G83" s="3">
        <v>1</v>
      </c>
      <c r="H83" s="15">
        <f t="shared" si="1"/>
        <v>42</v>
      </c>
      <c r="P83" s="5"/>
      <c r="Q83" s="5"/>
      <c r="U83" s="17"/>
    </row>
    <row r="84" spans="1:21" x14ac:dyDescent="0.4">
      <c r="A84" s="3" t="s">
        <v>4</v>
      </c>
      <c r="B84" s="3" t="s">
        <v>2</v>
      </c>
      <c r="C84" s="3">
        <v>38</v>
      </c>
      <c r="D84" s="3">
        <v>73</v>
      </c>
      <c r="E84" s="3">
        <v>1</v>
      </c>
      <c r="F84" s="3">
        <v>43</v>
      </c>
      <c r="G84" s="3">
        <v>1</v>
      </c>
      <c r="H84" s="15">
        <f t="shared" si="1"/>
        <v>116</v>
      </c>
      <c r="P84" s="5"/>
      <c r="Q84" s="5"/>
      <c r="U84" s="18"/>
    </row>
    <row r="85" spans="1:21" x14ac:dyDescent="0.4">
      <c r="A85" s="3" t="s">
        <v>5</v>
      </c>
      <c r="B85" s="3" t="s">
        <v>2</v>
      </c>
      <c r="C85" s="3">
        <v>38</v>
      </c>
      <c r="D85" s="3">
        <v>20</v>
      </c>
      <c r="E85" s="3">
        <v>1</v>
      </c>
      <c r="F85" s="3">
        <v>20</v>
      </c>
      <c r="G85" s="3">
        <v>1</v>
      </c>
      <c r="H85" s="15">
        <f t="shared" si="1"/>
        <v>40</v>
      </c>
      <c r="P85" s="5"/>
      <c r="Q85" s="5"/>
      <c r="U85" s="18"/>
    </row>
    <row r="86" spans="1:21" x14ac:dyDescent="0.4">
      <c r="A86" s="3" t="s">
        <v>6</v>
      </c>
      <c r="B86" s="3" t="s">
        <v>2</v>
      </c>
      <c r="C86" s="3">
        <v>38</v>
      </c>
      <c r="D86" s="3">
        <v>15</v>
      </c>
      <c r="E86" s="3">
        <v>1</v>
      </c>
      <c r="F86" s="3">
        <v>17</v>
      </c>
      <c r="G86" s="3">
        <v>1</v>
      </c>
      <c r="H86" s="15">
        <f t="shared" si="1"/>
        <v>32</v>
      </c>
      <c r="P86" s="5"/>
      <c r="Q86" s="5"/>
      <c r="U86" s="17"/>
    </row>
    <row r="87" spans="1:21" x14ac:dyDescent="0.4">
      <c r="A87" s="3" t="s">
        <v>21</v>
      </c>
      <c r="B87" s="3" t="s">
        <v>23</v>
      </c>
      <c r="C87" s="3">
        <v>38</v>
      </c>
      <c r="D87" s="3">
        <v>26</v>
      </c>
      <c r="E87" s="3">
        <v>1</v>
      </c>
      <c r="F87" s="3">
        <v>13</v>
      </c>
      <c r="G87" s="3">
        <v>1</v>
      </c>
      <c r="H87" s="15">
        <f t="shared" si="1"/>
        <v>39</v>
      </c>
      <c r="P87" s="5"/>
      <c r="Q87" s="5"/>
      <c r="U87" s="17"/>
    </row>
    <row r="88" spans="1:21" x14ac:dyDescent="0.4">
      <c r="A88" s="3" t="s">
        <v>9</v>
      </c>
      <c r="B88" s="3" t="s">
        <v>8</v>
      </c>
      <c r="C88" s="3">
        <v>38</v>
      </c>
      <c r="D88" s="3">
        <v>52</v>
      </c>
      <c r="E88" s="3">
        <v>1</v>
      </c>
      <c r="F88" s="3">
        <v>55</v>
      </c>
      <c r="G88" s="3">
        <v>0</v>
      </c>
      <c r="H88" s="15">
        <f t="shared" si="1"/>
        <v>107</v>
      </c>
      <c r="P88" s="5"/>
      <c r="Q88" s="5"/>
      <c r="U88" s="17"/>
    </row>
    <row r="89" spans="1:21" x14ac:dyDescent="0.4">
      <c r="A89" s="3" t="s">
        <v>22</v>
      </c>
      <c r="B89" s="3" t="s">
        <v>23</v>
      </c>
      <c r="C89" s="3">
        <v>38</v>
      </c>
      <c r="D89" s="3">
        <v>29</v>
      </c>
      <c r="E89" s="3">
        <v>1</v>
      </c>
      <c r="F89" s="3">
        <v>56</v>
      </c>
      <c r="G89" s="3">
        <v>1</v>
      </c>
      <c r="H89" s="15">
        <f t="shared" si="1"/>
        <v>85</v>
      </c>
      <c r="P89" s="5"/>
      <c r="Q89" s="5"/>
      <c r="U89" s="25"/>
    </row>
    <row r="90" spans="1:21" x14ac:dyDescent="0.4">
      <c r="A90" s="3" t="s">
        <v>11</v>
      </c>
      <c r="B90" s="3" t="s">
        <v>8</v>
      </c>
      <c r="C90" s="3">
        <v>38</v>
      </c>
      <c r="D90" s="3">
        <v>110</v>
      </c>
      <c r="E90" s="3">
        <v>1</v>
      </c>
      <c r="F90" s="3">
        <v>81</v>
      </c>
      <c r="G90" s="3">
        <v>0</v>
      </c>
      <c r="H90" s="15">
        <f t="shared" si="1"/>
        <v>191</v>
      </c>
      <c r="P90" s="5"/>
      <c r="Q90" s="5"/>
      <c r="U90" s="17"/>
    </row>
    <row r="91" spans="1:21" x14ac:dyDescent="0.4">
      <c r="A91" s="3" t="s">
        <v>12</v>
      </c>
      <c r="B91" s="3" t="s">
        <v>8</v>
      </c>
      <c r="C91" s="3">
        <v>38</v>
      </c>
      <c r="D91" s="3">
        <v>4</v>
      </c>
      <c r="E91" s="3">
        <v>1</v>
      </c>
      <c r="F91" s="3">
        <v>0</v>
      </c>
      <c r="G91" s="3">
        <v>0</v>
      </c>
      <c r="H91" s="15">
        <f t="shared" si="1"/>
        <v>4</v>
      </c>
      <c r="P91" s="5"/>
      <c r="Q91" s="5"/>
      <c r="U91" s="17"/>
    </row>
    <row r="92" spans="1:21" x14ac:dyDescent="0.4">
      <c r="A92" s="3" t="s">
        <v>1</v>
      </c>
      <c r="B92" s="3" t="s">
        <v>2</v>
      </c>
      <c r="C92" s="3">
        <v>42</v>
      </c>
      <c r="D92" s="3">
        <v>5</v>
      </c>
      <c r="E92" s="3">
        <v>1</v>
      </c>
      <c r="F92" s="3">
        <v>14</v>
      </c>
      <c r="G92" s="3">
        <v>1</v>
      </c>
      <c r="H92" s="15">
        <f t="shared" si="1"/>
        <v>19</v>
      </c>
      <c r="P92" s="5"/>
      <c r="Q92" s="5"/>
      <c r="U92" s="18"/>
    </row>
    <row r="93" spans="1:21" x14ac:dyDescent="0.4">
      <c r="A93" s="3" t="s">
        <v>3</v>
      </c>
      <c r="B93" s="3" t="s">
        <v>2</v>
      </c>
      <c r="C93" s="3">
        <v>42</v>
      </c>
      <c r="D93" s="3">
        <v>19</v>
      </c>
      <c r="E93" s="3">
        <v>1</v>
      </c>
      <c r="F93" s="3">
        <v>5</v>
      </c>
      <c r="G93" s="3">
        <v>1</v>
      </c>
      <c r="H93" s="15">
        <f t="shared" si="1"/>
        <v>24</v>
      </c>
      <c r="P93" s="5"/>
      <c r="Q93" s="5"/>
      <c r="U93" s="18"/>
    </row>
    <row r="94" spans="1:21" x14ac:dyDescent="0.4">
      <c r="A94" s="3" t="s">
        <v>4</v>
      </c>
      <c r="B94" s="3" t="s">
        <v>2</v>
      </c>
      <c r="C94" s="3">
        <v>42</v>
      </c>
      <c r="D94" s="3">
        <v>65</v>
      </c>
      <c r="E94" s="3">
        <v>1</v>
      </c>
      <c r="F94" s="3">
        <v>18</v>
      </c>
      <c r="G94" s="3">
        <v>1</v>
      </c>
      <c r="H94" s="15">
        <f t="shared" si="1"/>
        <v>83</v>
      </c>
      <c r="P94" s="5"/>
      <c r="Q94" s="5"/>
      <c r="U94" s="17"/>
    </row>
    <row r="95" spans="1:21" x14ac:dyDescent="0.4">
      <c r="A95" s="3" t="s">
        <v>5</v>
      </c>
      <c r="B95" s="3" t="s">
        <v>2</v>
      </c>
      <c r="C95" s="3">
        <v>42</v>
      </c>
      <c r="D95" s="3">
        <v>23</v>
      </c>
      <c r="E95" s="3">
        <v>1</v>
      </c>
      <c r="F95" s="3">
        <v>16</v>
      </c>
      <c r="G95" s="3">
        <v>1</v>
      </c>
      <c r="H95" s="15">
        <f t="shared" si="1"/>
        <v>39</v>
      </c>
      <c r="P95" s="5"/>
      <c r="Q95" s="5"/>
      <c r="U95" s="17"/>
    </row>
    <row r="96" spans="1:21" x14ac:dyDescent="0.4">
      <c r="A96" s="3" t="s">
        <v>6</v>
      </c>
      <c r="B96" s="3" t="s">
        <v>2</v>
      </c>
      <c r="C96" s="3">
        <v>42</v>
      </c>
      <c r="D96" s="3">
        <v>17</v>
      </c>
      <c r="E96" s="3">
        <v>1</v>
      </c>
      <c r="F96" s="3">
        <v>31</v>
      </c>
      <c r="G96" s="3">
        <v>1</v>
      </c>
      <c r="H96" s="15">
        <f t="shared" si="1"/>
        <v>48</v>
      </c>
      <c r="P96" s="5"/>
      <c r="Q96" s="5"/>
      <c r="U96" s="18"/>
    </row>
    <row r="97" spans="1:21" x14ac:dyDescent="0.4">
      <c r="A97" s="3" t="s">
        <v>21</v>
      </c>
      <c r="B97" s="3" t="s">
        <v>23</v>
      </c>
      <c r="C97" s="3">
        <v>42</v>
      </c>
      <c r="D97" s="3">
        <v>24</v>
      </c>
      <c r="E97" s="3">
        <v>1</v>
      </c>
      <c r="F97" s="3">
        <v>30</v>
      </c>
      <c r="G97" s="3">
        <v>1</v>
      </c>
      <c r="H97" s="15">
        <f t="shared" si="1"/>
        <v>54</v>
      </c>
      <c r="P97" s="5"/>
      <c r="Q97" s="5"/>
      <c r="U97" s="18"/>
    </row>
    <row r="98" spans="1:21" x14ac:dyDescent="0.4">
      <c r="A98" s="3" t="s">
        <v>9</v>
      </c>
      <c r="B98" s="3" t="s">
        <v>8</v>
      </c>
      <c r="C98" s="3">
        <v>42</v>
      </c>
      <c r="D98" s="3">
        <v>36</v>
      </c>
      <c r="E98" s="3">
        <v>1</v>
      </c>
      <c r="F98" s="3">
        <v>51</v>
      </c>
      <c r="G98" s="3">
        <v>0</v>
      </c>
      <c r="H98" s="15">
        <f t="shared" si="1"/>
        <v>87</v>
      </c>
      <c r="P98" s="5"/>
      <c r="Q98" s="5"/>
      <c r="U98" s="18"/>
    </row>
    <row r="99" spans="1:21" x14ac:dyDescent="0.4">
      <c r="A99" s="3" t="s">
        <v>22</v>
      </c>
      <c r="B99" s="3" t="s">
        <v>23</v>
      </c>
      <c r="C99" s="3">
        <v>42</v>
      </c>
      <c r="D99" s="3">
        <v>57</v>
      </c>
      <c r="E99" s="3">
        <v>1</v>
      </c>
      <c r="F99" s="3">
        <v>18</v>
      </c>
      <c r="G99" s="3">
        <v>1</v>
      </c>
      <c r="H99" s="15">
        <f t="shared" si="1"/>
        <v>75</v>
      </c>
      <c r="P99" s="5"/>
      <c r="Q99" s="5"/>
      <c r="U99" s="17"/>
    </row>
    <row r="100" spans="1:21" x14ac:dyDescent="0.4">
      <c r="A100" s="3" t="s">
        <v>11</v>
      </c>
      <c r="B100" s="3" t="s">
        <v>8</v>
      </c>
      <c r="C100" s="3">
        <v>42</v>
      </c>
      <c r="D100" s="3">
        <v>100</v>
      </c>
      <c r="E100" s="3">
        <v>1</v>
      </c>
      <c r="F100" s="3">
        <v>68</v>
      </c>
      <c r="G100" s="3">
        <v>0</v>
      </c>
      <c r="H100" s="15">
        <f t="shared" si="1"/>
        <v>168</v>
      </c>
      <c r="P100" s="5"/>
      <c r="Q100" s="5"/>
      <c r="U100" s="17"/>
    </row>
    <row r="101" spans="1:21" x14ac:dyDescent="0.4">
      <c r="A101" s="3" t="s">
        <v>12</v>
      </c>
      <c r="B101" s="3" t="s">
        <v>8</v>
      </c>
      <c r="C101" s="3">
        <v>42</v>
      </c>
      <c r="D101" s="3">
        <v>5</v>
      </c>
      <c r="E101" s="3">
        <v>1</v>
      </c>
      <c r="F101" s="3">
        <v>0</v>
      </c>
      <c r="G101" s="3">
        <v>0</v>
      </c>
      <c r="H101" s="15">
        <f t="shared" si="1"/>
        <v>5</v>
      </c>
      <c r="P101" s="5"/>
      <c r="Q101" s="5"/>
      <c r="U101" s="17"/>
    </row>
    <row r="102" spans="1:21" x14ac:dyDescent="0.4">
      <c r="A102" s="3" t="s">
        <v>1</v>
      </c>
      <c r="B102" s="3" t="s">
        <v>2</v>
      </c>
      <c r="C102" s="3">
        <v>46</v>
      </c>
      <c r="D102" s="3">
        <v>3</v>
      </c>
      <c r="E102" s="3">
        <v>1</v>
      </c>
      <c r="F102" s="3">
        <v>10</v>
      </c>
      <c r="G102" s="3">
        <v>1</v>
      </c>
      <c r="H102" s="15">
        <f t="shared" si="1"/>
        <v>13</v>
      </c>
      <c r="P102" s="5"/>
      <c r="Q102" s="5"/>
      <c r="U102" s="17"/>
    </row>
    <row r="103" spans="1:21" x14ac:dyDescent="0.4">
      <c r="A103" s="3" t="s">
        <v>3</v>
      </c>
      <c r="B103" s="3" t="s">
        <v>2</v>
      </c>
      <c r="C103" s="3">
        <v>46</v>
      </c>
      <c r="D103" s="3">
        <v>18</v>
      </c>
      <c r="E103" s="3">
        <v>1</v>
      </c>
      <c r="F103" s="3">
        <v>6</v>
      </c>
      <c r="G103" s="3">
        <v>1</v>
      </c>
      <c r="H103" s="15">
        <f t="shared" si="1"/>
        <v>24</v>
      </c>
      <c r="P103" s="5"/>
      <c r="Q103" s="5"/>
      <c r="U103" s="17"/>
    </row>
    <row r="104" spans="1:21" x14ac:dyDescent="0.4">
      <c r="A104" s="3" t="s">
        <v>4</v>
      </c>
      <c r="B104" s="3" t="s">
        <v>2</v>
      </c>
      <c r="C104" s="3">
        <v>46</v>
      </c>
      <c r="D104" s="3">
        <v>90</v>
      </c>
      <c r="E104" s="3">
        <v>1</v>
      </c>
      <c r="F104" s="3">
        <v>22</v>
      </c>
      <c r="G104" s="3">
        <v>1</v>
      </c>
      <c r="H104" s="15">
        <f t="shared" si="1"/>
        <v>112</v>
      </c>
      <c r="P104" s="5"/>
      <c r="Q104" s="5"/>
      <c r="U104" s="17"/>
    </row>
    <row r="105" spans="1:21" x14ac:dyDescent="0.4">
      <c r="A105" s="3" t="s">
        <v>5</v>
      </c>
      <c r="B105" s="3" t="s">
        <v>2</v>
      </c>
      <c r="C105" s="3">
        <v>46</v>
      </c>
      <c r="D105" s="3">
        <v>14</v>
      </c>
      <c r="E105" s="3">
        <v>1</v>
      </c>
      <c r="F105" s="3">
        <v>13</v>
      </c>
      <c r="G105" s="3">
        <v>1</v>
      </c>
      <c r="H105" s="15">
        <f t="shared" si="1"/>
        <v>27</v>
      </c>
      <c r="P105" s="5"/>
      <c r="Q105" s="5"/>
      <c r="U105" s="17"/>
    </row>
    <row r="106" spans="1:21" x14ac:dyDescent="0.4">
      <c r="A106" s="3" t="s">
        <v>6</v>
      </c>
      <c r="B106" s="3" t="s">
        <v>2</v>
      </c>
      <c r="C106" s="3">
        <v>46</v>
      </c>
      <c r="D106" s="3">
        <v>20</v>
      </c>
      <c r="E106" s="3">
        <v>1</v>
      </c>
      <c r="F106" s="3">
        <v>41</v>
      </c>
      <c r="G106" s="3">
        <v>1</v>
      </c>
      <c r="H106" s="15">
        <f t="shared" si="1"/>
        <v>61</v>
      </c>
      <c r="P106" s="5"/>
      <c r="Q106" s="5"/>
      <c r="U106" s="17"/>
    </row>
    <row r="107" spans="1:21" x14ac:dyDescent="0.4">
      <c r="A107" s="3" t="s">
        <v>21</v>
      </c>
      <c r="B107" s="3" t="s">
        <v>23</v>
      </c>
      <c r="C107" s="3">
        <v>46</v>
      </c>
      <c r="D107" s="3">
        <v>27</v>
      </c>
      <c r="E107" s="3">
        <v>1</v>
      </c>
      <c r="F107" s="3">
        <v>72</v>
      </c>
      <c r="G107" s="3">
        <v>1</v>
      </c>
      <c r="H107" s="15">
        <f t="shared" si="1"/>
        <v>99</v>
      </c>
      <c r="P107" s="5"/>
      <c r="Q107" s="5"/>
      <c r="U107" s="17"/>
    </row>
    <row r="108" spans="1:21" x14ac:dyDescent="0.4">
      <c r="A108" s="3" t="s">
        <v>9</v>
      </c>
      <c r="B108" s="3" t="s">
        <v>8</v>
      </c>
      <c r="C108" s="3">
        <v>46</v>
      </c>
      <c r="D108" s="3">
        <v>57</v>
      </c>
      <c r="E108" s="3">
        <v>1</v>
      </c>
      <c r="F108" s="3">
        <v>62</v>
      </c>
      <c r="G108" s="3">
        <v>0</v>
      </c>
      <c r="H108" s="15">
        <f t="shared" si="1"/>
        <v>119</v>
      </c>
      <c r="P108" s="5"/>
      <c r="Q108" s="5"/>
      <c r="U108" s="17"/>
    </row>
    <row r="109" spans="1:21" x14ac:dyDescent="0.4">
      <c r="A109" s="3" t="s">
        <v>22</v>
      </c>
      <c r="B109" s="3" t="s">
        <v>23</v>
      </c>
      <c r="C109" s="3">
        <v>46</v>
      </c>
      <c r="D109" s="3">
        <v>30</v>
      </c>
      <c r="E109" s="3">
        <v>1</v>
      </c>
      <c r="F109" s="3">
        <v>50</v>
      </c>
      <c r="G109" s="3">
        <v>1</v>
      </c>
      <c r="H109" s="15">
        <f t="shared" si="1"/>
        <v>80</v>
      </c>
      <c r="P109" s="5"/>
      <c r="Q109" s="5"/>
      <c r="U109" s="17"/>
    </row>
    <row r="110" spans="1:21" x14ac:dyDescent="0.4">
      <c r="A110" s="3" t="s">
        <v>11</v>
      </c>
      <c r="B110" s="3" t="s">
        <v>8</v>
      </c>
      <c r="C110" s="3">
        <v>46</v>
      </c>
      <c r="D110" s="3">
        <v>120</v>
      </c>
      <c r="E110" s="3">
        <v>1</v>
      </c>
      <c r="F110" s="3">
        <v>85</v>
      </c>
      <c r="G110" s="3">
        <v>0</v>
      </c>
      <c r="H110" s="15">
        <f t="shared" si="1"/>
        <v>205</v>
      </c>
      <c r="P110" s="5"/>
      <c r="Q110" s="5"/>
      <c r="U110" s="17"/>
    </row>
    <row r="111" spans="1:21" x14ac:dyDescent="0.4">
      <c r="A111" s="3" t="s">
        <v>12</v>
      </c>
      <c r="B111" s="3" t="s">
        <v>8</v>
      </c>
      <c r="C111" s="3">
        <v>46</v>
      </c>
      <c r="D111" s="3">
        <v>5</v>
      </c>
      <c r="E111" s="3">
        <v>1</v>
      </c>
      <c r="F111" s="3">
        <v>10</v>
      </c>
      <c r="G111" s="3">
        <v>0</v>
      </c>
      <c r="H111" s="15">
        <f t="shared" si="1"/>
        <v>15</v>
      </c>
      <c r="P111" s="5"/>
      <c r="Q111" s="5"/>
      <c r="U111" s="17"/>
    </row>
    <row r="112" spans="1:21" x14ac:dyDescent="0.4">
      <c r="A112" s="3" t="s">
        <v>1</v>
      </c>
      <c r="B112" s="3" t="s">
        <v>2</v>
      </c>
      <c r="C112" s="3">
        <v>52</v>
      </c>
      <c r="D112" s="3">
        <v>2</v>
      </c>
      <c r="E112" s="3">
        <v>1</v>
      </c>
      <c r="F112" s="3">
        <v>12</v>
      </c>
      <c r="G112" s="3">
        <v>1</v>
      </c>
      <c r="H112" s="15">
        <f t="shared" si="1"/>
        <v>14</v>
      </c>
      <c r="P112" s="5"/>
      <c r="Q112" s="5"/>
      <c r="U112" s="17"/>
    </row>
    <row r="113" spans="1:21" x14ac:dyDescent="0.4">
      <c r="A113" s="3" t="s">
        <v>3</v>
      </c>
      <c r="B113" s="3" t="s">
        <v>2</v>
      </c>
      <c r="C113" s="3">
        <v>52</v>
      </c>
      <c r="D113" s="3">
        <v>11</v>
      </c>
      <c r="E113" s="3">
        <v>1</v>
      </c>
      <c r="F113" s="3">
        <v>4</v>
      </c>
      <c r="G113" s="3">
        <v>1</v>
      </c>
      <c r="H113" s="15">
        <f t="shared" si="1"/>
        <v>15</v>
      </c>
      <c r="P113" s="5"/>
      <c r="Q113" s="5"/>
      <c r="U113" s="26"/>
    </row>
    <row r="114" spans="1:21" x14ac:dyDescent="0.4">
      <c r="A114" s="3" t="s">
        <v>4</v>
      </c>
      <c r="B114" s="3" t="s">
        <v>2</v>
      </c>
      <c r="C114" s="3">
        <v>52</v>
      </c>
      <c r="D114" s="3">
        <v>98</v>
      </c>
      <c r="E114" s="3">
        <v>1</v>
      </c>
      <c r="F114" s="3">
        <v>27</v>
      </c>
      <c r="G114" s="3">
        <v>1</v>
      </c>
      <c r="H114" s="15">
        <f t="shared" si="1"/>
        <v>125</v>
      </c>
      <c r="P114" s="5"/>
      <c r="Q114" s="5"/>
      <c r="U114" s="17"/>
    </row>
    <row r="115" spans="1:21" x14ac:dyDescent="0.4">
      <c r="A115" s="3" t="s">
        <v>5</v>
      </c>
      <c r="B115" s="3" t="s">
        <v>2</v>
      </c>
      <c r="C115" s="3">
        <v>52</v>
      </c>
      <c r="D115" s="3">
        <v>23</v>
      </c>
      <c r="E115" s="3">
        <v>1</v>
      </c>
      <c r="F115" s="3">
        <v>7</v>
      </c>
      <c r="G115" s="3">
        <v>1</v>
      </c>
      <c r="H115" s="15">
        <f t="shared" si="1"/>
        <v>30</v>
      </c>
      <c r="P115" s="5"/>
      <c r="Q115" s="5"/>
      <c r="U115" s="17"/>
    </row>
    <row r="116" spans="1:21" x14ac:dyDescent="0.4">
      <c r="A116" s="3" t="s">
        <v>6</v>
      </c>
      <c r="B116" s="3" t="s">
        <v>2</v>
      </c>
      <c r="C116" s="3">
        <v>52</v>
      </c>
      <c r="D116" s="3">
        <v>49</v>
      </c>
      <c r="E116" s="3">
        <v>1</v>
      </c>
      <c r="F116" s="3">
        <v>19</v>
      </c>
      <c r="G116" s="3">
        <v>1</v>
      </c>
      <c r="H116" s="15">
        <f t="shared" si="1"/>
        <v>68</v>
      </c>
      <c r="P116" s="5"/>
      <c r="Q116" s="5"/>
      <c r="U116" s="17"/>
    </row>
    <row r="117" spans="1:21" x14ac:dyDescent="0.4">
      <c r="A117" s="3" t="s">
        <v>21</v>
      </c>
      <c r="B117" s="3" t="s">
        <v>23</v>
      </c>
      <c r="C117" s="3">
        <v>52</v>
      </c>
      <c r="D117" s="3">
        <v>59</v>
      </c>
      <c r="E117" s="3">
        <v>1</v>
      </c>
      <c r="F117" s="3">
        <v>82</v>
      </c>
      <c r="G117" s="3">
        <v>1</v>
      </c>
      <c r="H117" s="15">
        <f t="shared" si="1"/>
        <v>141</v>
      </c>
      <c r="P117" s="5"/>
      <c r="Q117" s="5"/>
      <c r="U117" s="17"/>
    </row>
    <row r="118" spans="1:21" x14ac:dyDescent="0.4">
      <c r="A118" s="3" t="s">
        <v>9</v>
      </c>
      <c r="B118" s="3" t="s">
        <v>8</v>
      </c>
      <c r="C118" s="3">
        <v>52</v>
      </c>
      <c r="D118" s="3">
        <v>57</v>
      </c>
      <c r="E118" s="3">
        <v>1</v>
      </c>
      <c r="F118" s="3">
        <v>57</v>
      </c>
      <c r="G118" s="3">
        <v>0</v>
      </c>
      <c r="H118" s="15">
        <f t="shared" si="1"/>
        <v>114</v>
      </c>
      <c r="P118" s="5"/>
      <c r="Q118" s="5"/>
      <c r="U118" s="17"/>
    </row>
    <row r="119" spans="1:21" x14ac:dyDescent="0.4">
      <c r="A119" s="3" t="s">
        <v>22</v>
      </c>
      <c r="B119" s="3" t="s">
        <v>23</v>
      </c>
      <c r="C119" s="3">
        <v>52</v>
      </c>
      <c r="D119" s="3">
        <v>52</v>
      </c>
      <c r="E119" s="3">
        <v>1</v>
      </c>
      <c r="F119" s="3">
        <v>6</v>
      </c>
      <c r="G119" s="3">
        <v>1</v>
      </c>
      <c r="H119" s="15">
        <f t="shared" si="1"/>
        <v>58</v>
      </c>
      <c r="P119" s="5"/>
      <c r="Q119" s="5"/>
      <c r="U119" s="17"/>
    </row>
    <row r="120" spans="1:21" x14ac:dyDescent="0.4">
      <c r="A120" s="3" t="s">
        <v>11</v>
      </c>
      <c r="B120" s="3" t="s">
        <v>8</v>
      </c>
      <c r="C120" s="3">
        <v>52</v>
      </c>
      <c r="D120" s="3">
        <v>158</v>
      </c>
      <c r="E120" s="3">
        <v>1</v>
      </c>
      <c r="F120" s="3">
        <v>54</v>
      </c>
      <c r="G120" s="3">
        <v>0</v>
      </c>
      <c r="H120" s="15">
        <f t="shared" si="1"/>
        <v>212</v>
      </c>
      <c r="P120" s="5"/>
      <c r="Q120" s="5"/>
      <c r="U120" s="17"/>
    </row>
    <row r="121" spans="1:21" x14ac:dyDescent="0.4">
      <c r="A121" s="3" t="s">
        <v>12</v>
      </c>
      <c r="B121" s="3" t="s">
        <v>8</v>
      </c>
      <c r="C121" s="3">
        <v>52</v>
      </c>
      <c r="D121" s="3">
        <v>5</v>
      </c>
      <c r="E121" s="3">
        <v>1</v>
      </c>
      <c r="F121" s="3">
        <v>52</v>
      </c>
      <c r="G121" s="3">
        <v>0</v>
      </c>
      <c r="H121" s="15">
        <f t="shared" si="1"/>
        <v>57</v>
      </c>
      <c r="P121" s="5"/>
      <c r="Q121" s="5"/>
      <c r="U121" s="17"/>
    </row>
    <row r="122" spans="1:21" x14ac:dyDescent="0.4">
      <c r="A122" s="3" t="s">
        <v>1</v>
      </c>
      <c r="B122" s="3" t="s">
        <v>2</v>
      </c>
      <c r="C122" s="3">
        <v>56</v>
      </c>
      <c r="D122" s="3">
        <v>2</v>
      </c>
      <c r="E122" s="3">
        <v>1</v>
      </c>
      <c r="F122" s="3">
        <v>11</v>
      </c>
      <c r="G122" s="3">
        <v>1</v>
      </c>
      <c r="H122" s="15">
        <f t="shared" si="1"/>
        <v>13</v>
      </c>
      <c r="P122" s="5"/>
      <c r="Q122" s="5"/>
      <c r="U122" s="17"/>
    </row>
    <row r="123" spans="1:21" x14ac:dyDescent="0.4">
      <c r="A123" s="3" t="s">
        <v>3</v>
      </c>
      <c r="B123" s="3" t="s">
        <v>2</v>
      </c>
      <c r="C123" s="3">
        <v>56</v>
      </c>
      <c r="D123" s="3">
        <v>13</v>
      </c>
      <c r="E123" s="3">
        <v>1</v>
      </c>
      <c r="F123" s="3">
        <v>6</v>
      </c>
      <c r="G123" s="3">
        <v>1</v>
      </c>
      <c r="H123" s="15">
        <f t="shared" si="1"/>
        <v>19</v>
      </c>
      <c r="P123" s="5"/>
      <c r="Q123" s="5"/>
      <c r="U123" s="17"/>
    </row>
    <row r="124" spans="1:21" x14ac:dyDescent="0.4">
      <c r="A124" s="3" t="s">
        <v>4</v>
      </c>
      <c r="B124" s="3" t="s">
        <v>2</v>
      </c>
      <c r="C124" s="3">
        <v>56</v>
      </c>
      <c r="D124" s="3">
        <v>102</v>
      </c>
      <c r="E124" s="3">
        <v>1</v>
      </c>
      <c r="F124" s="3">
        <v>14</v>
      </c>
      <c r="G124" s="3">
        <v>1</v>
      </c>
      <c r="H124" s="15">
        <f t="shared" si="1"/>
        <v>116</v>
      </c>
      <c r="P124" s="5"/>
      <c r="Q124" s="5"/>
      <c r="U124" s="19"/>
    </row>
    <row r="125" spans="1:21" x14ac:dyDescent="0.4">
      <c r="A125" s="3" t="s">
        <v>5</v>
      </c>
      <c r="B125" s="3" t="s">
        <v>2</v>
      </c>
      <c r="C125" s="3">
        <v>56</v>
      </c>
      <c r="D125" s="3">
        <v>23</v>
      </c>
      <c r="E125" s="3">
        <v>1</v>
      </c>
      <c r="F125" s="3">
        <v>7</v>
      </c>
      <c r="G125" s="3">
        <v>1</v>
      </c>
      <c r="H125" s="15">
        <f t="shared" si="1"/>
        <v>30</v>
      </c>
      <c r="P125" s="5"/>
      <c r="Q125" s="5"/>
      <c r="U125" s="26"/>
    </row>
    <row r="126" spans="1:21" x14ac:dyDescent="0.4">
      <c r="A126" s="3" t="s">
        <v>6</v>
      </c>
      <c r="B126" s="3" t="s">
        <v>2</v>
      </c>
      <c r="C126" s="3">
        <v>56</v>
      </c>
      <c r="D126" s="3">
        <v>41</v>
      </c>
      <c r="E126" s="3">
        <v>1</v>
      </c>
      <c r="F126" s="3">
        <v>3</v>
      </c>
      <c r="G126" s="3">
        <v>1</v>
      </c>
      <c r="H126" s="15">
        <f t="shared" si="1"/>
        <v>44</v>
      </c>
      <c r="P126" s="5"/>
      <c r="Q126" s="5"/>
      <c r="U126" s="26"/>
    </row>
    <row r="127" spans="1:21" x14ac:dyDescent="0.4">
      <c r="A127" s="3" t="s">
        <v>21</v>
      </c>
      <c r="B127" s="3" t="s">
        <v>23</v>
      </c>
      <c r="C127" s="3">
        <v>56</v>
      </c>
      <c r="D127" s="3">
        <v>80</v>
      </c>
      <c r="E127" s="3">
        <v>1</v>
      </c>
      <c r="F127" s="3">
        <v>24</v>
      </c>
      <c r="G127" s="3">
        <v>1</v>
      </c>
      <c r="H127" s="15">
        <f t="shared" si="1"/>
        <v>104</v>
      </c>
      <c r="P127" s="5"/>
      <c r="Q127" s="5"/>
      <c r="U127" s="17"/>
    </row>
    <row r="128" spans="1:21" x14ac:dyDescent="0.4">
      <c r="A128" s="3" t="s">
        <v>9</v>
      </c>
      <c r="B128" s="3" t="s">
        <v>8</v>
      </c>
      <c r="C128" s="3">
        <v>56</v>
      </c>
      <c r="D128" s="3">
        <v>62</v>
      </c>
      <c r="E128" s="3">
        <v>1</v>
      </c>
      <c r="F128" s="3">
        <v>25</v>
      </c>
      <c r="G128" s="3">
        <v>0</v>
      </c>
      <c r="H128" s="15">
        <f t="shared" si="1"/>
        <v>87</v>
      </c>
      <c r="P128" s="5"/>
      <c r="Q128" s="5"/>
      <c r="U128" s="17"/>
    </row>
    <row r="129" spans="1:21" x14ac:dyDescent="0.4">
      <c r="A129" s="3" t="s">
        <v>22</v>
      </c>
      <c r="B129" s="3" t="s">
        <v>23</v>
      </c>
      <c r="C129" s="3">
        <v>56</v>
      </c>
      <c r="D129" s="3">
        <v>39</v>
      </c>
      <c r="E129" s="3">
        <v>1</v>
      </c>
      <c r="F129" s="3">
        <v>3</v>
      </c>
      <c r="G129" s="3">
        <v>1</v>
      </c>
      <c r="H129" s="15">
        <f t="shared" si="1"/>
        <v>42</v>
      </c>
      <c r="P129" s="5"/>
      <c r="Q129" s="5"/>
      <c r="U129" s="17"/>
    </row>
    <row r="130" spans="1:21" x14ac:dyDescent="0.4">
      <c r="A130" s="3" t="s">
        <v>11</v>
      </c>
      <c r="B130" s="3" t="s">
        <v>8</v>
      </c>
      <c r="C130" s="3">
        <v>56</v>
      </c>
      <c r="D130" s="3">
        <v>109</v>
      </c>
      <c r="E130" s="3">
        <v>1</v>
      </c>
      <c r="F130" s="3">
        <v>17</v>
      </c>
      <c r="G130" s="3">
        <v>0</v>
      </c>
      <c r="H130" s="15">
        <f t="shared" si="1"/>
        <v>126</v>
      </c>
      <c r="P130" s="5"/>
      <c r="Q130" s="5"/>
      <c r="U130" s="17"/>
    </row>
    <row r="131" spans="1:21" x14ac:dyDescent="0.4">
      <c r="A131" s="3" t="s">
        <v>12</v>
      </c>
      <c r="B131" s="3" t="s">
        <v>8</v>
      </c>
      <c r="C131" s="3">
        <v>56</v>
      </c>
      <c r="D131" s="3">
        <v>16</v>
      </c>
      <c r="E131" s="3">
        <v>1</v>
      </c>
      <c r="F131" s="3">
        <v>64</v>
      </c>
      <c r="G131" s="3">
        <v>0</v>
      </c>
      <c r="H131" s="15">
        <f t="shared" ref="H131:H194" si="2">SUM(D131+F131)</f>
        <v>80</v>
      </c>
      <c r="P131" s="5"/>
      <c r="Q131" s="5"/>
      <c r="U131" s="17"/>
    </row>
    <row r="132" spans="1:21" x14ac:dyDescent="0.4">
      <c r="A132" s="3" t="s">
        <v>1</v>
      </c>
      <c r="B132" s="3" t="s">
        <v>2</v>
      </c>
      <c r="C132" s="3">
        <v>60</v>
      </c>
      <c r="D132" s="3">
        <v>2</v>
      </c>
      <c r="E132" s="3">
        <v>1</v>
      </c>
      <c r="F132" s="3">
        <v>6</v>
      </c>
      <c r="G132" s="3">
        <v>1</v>
      </c>
      <c r="H132" s="15">
        <f t="shared" si="2"/>
        <v>8</v>
      </c>
      <c r="P132" s="5"/>
      <c r="Q132" s="5"/>
      <c r="U132" s="17"/>
    </row>
    <row r="133" spans="1:21" x14ac:dyDescent="0.4">
      <c r="A133" s="3" t="s">
        <v>3</v>
      </c>
      <c r="B133" s="3" t="s">
        <v>2</v>
      </c>
      <c r="C133" s="3">
        <v>60</v>
      </c>
      <c r="D133" s="3">
        <v>14</v>
      </c>
      <c r="E133" s="3">
        <v>1</v>
      </c>
      <c r="F133" s="3">
        <v>3</v>
      </c>
      <c r="G133" s="3">
        <v>1</v>
      </c>
      <c r="H133" s="15">
        <f t="shared" si="2"/>
        <v>17</v>
      </c>
      <c r="P133" s="5"/>
      <c r="Q133" s="5"/>
      <c r="U133" s="17"/>
    </row>
    <row r="134" spans="1:21" x14ac:dyDescent="0.4">
      <c r="A134" s="3" t="s">
        <v>4</v>
      </c>
      <c r="B134" s="3" t="s">
        <v>2</v>
      </c>
      <c r="C134" s="3">
        <v>60</v>
      </c>
      <c r="D134" s="3">
        <v>79</v>
      </c>
      <c r="E134" s="3">
        <v>1</v>
      </c>
      <c r="F134" s="3">
        <v>16</v>
      </c>
      <c r="G134" s="3">
        <v>1</v>
      </c>
      <c r="H134" s="15">
        <f t="shared" si="2"/>
        <v>95</v>
      </c>
      <c r="P134" s="5"/>
      <c r="Q134" s="5"/>
      <c r="U134" s="17"/>
    </row>
    <row r="135" spans="1:21" x14ac:dyDescent="0.4">
      <c r="A135" s="3" t="s">
        <v>5</v>
      </c>
      <c r="B135" s="3" t="s">
        <v>2</v>
      </c>
      <c r="C135" s="3">
        <v>60</v>
      </c>
      <c r="D135" s="3">
        <v>15</v>
      </c>
      <c r="E135" s="3">
        <v>1</v>
      </c>
      <c r="F135" s="3">
        <v>11</v>
      </c>
      <c r="G135" s="3">
        <v>1</v>
      </c>
      <c r="H135" s="15">
        <f t="shared" si="2"/>
        <v>26</v>
      </c>
      <c r="P135" s="5"/>
      <c r="Q135" s="5"/>
      <c r="U135" s="17"/>
    </row>
    <row r="136" spans="1:21" x14ac:dyDescent="0.4">
      <c r="A136" s="3" t="s">
        <v>6</v>
      </c>
      <c r="B136" s="3" t="s">
        <v>2</v>
      </c>
      <c r="C136" s="3">
        <v>60</v>
      </c>
      <c r="D136" s="3">
        <v>52</v>
      </c>
      <c r="E136" s="3">
        <v>1</v>
      </c>
      <c r="F136" s="3">
        <v>2</v>
      </c>
      <c r="G136" s="3">
        <v>1</v>
      </c>
      <c r="H136" s="15">
        <f t="shared" si="2"/>
        <v>54</v>
      </c>
      <c r="P136" s="5"/>
      <c r="Q136" s="5"/>
      <c r="U136" s="17"/>
    </row>
    <row r="137" spans="1:21" x14ac:dyDescent="0.4">
      <c r="A137" s="3" t="s">
        <v>21</v>
      </c>
      <c r="B137" s="3" t="s">
        <v>23</v>
      </c>
      <c r="C137" s="3">
        <v>60</v>
      </c>
      <c r="D137" s="3">
        <v>110</v>
      </c>
      <c r="E137" s="3">
        <v>1</v>
      </c>
      <c r="F137" s="3">
        <v>9</v>
      </c>
      <c r="G137" s="3">
        <v>1</v>
      </c>
      <c r="H137" s="15">
        <f t="shared" si="2"/>
        <v>119</v>
      </c>
      <c r="P137" s="5"/>
      <c r="Q137" s="5"/>
      <c r="U137" s="17"/>
    </row>
    <row r="138" spans="1:21" x14ac:dyDescent="0.4">
      <c r="A138" s="3" t="s">
        <v>9</v>
      </c>
      <c r="B138" s="3" t="s">
        <v>8</v>
      </c>
      <c r="C138" s="3">
        <v>60</v>
      </c>
      <c r="D138" s="3">
        <v>62</v>
      </c>
      <c r="E138" s="3">
        <v>1</v>
      </c>
      <c r="F138" s="3">
        <v>43</v>
      </c>
      <c r="G138" s="3">
        <v>0</v>
      </c>
      <c r="H138" s="15">
        <f t="shared" si="2"/>
        <v>105</v>
      </c>
      <c r="P138" s="5"/>
      <c r="Q138" s="5"/>
      <c r="U138" s="17"/>
    </row>
    <row r="139" spans="1:21" x14ac:dyDescent="0.4">
      <c r="A139" s="3" t="s">
        <v>22</v>
      </c>
      <c r="B139" s="3" t="s">
        <v>23</v>
      </c>
      <c r="C139" s="3">
        <v>60</v>
      </c>
      <c r="D139" s="3">
        <v>46</v>
      </c>
      <c r="E139" s="3">
        <v>1</v>
      </c>
      <c r="F139" s="3">
        <v>4</v>
      </c>
      <c r="G139" s="3">
        <v>1</v>
      </c>
      <c r="H139" s="15">
        <f t="shared" si="2"/>
        <v>50</v>
      </c>
      <c r="P139" s="5"/>
      <c r="Q139" s="5"/>
      <c r="U139" s="17"/>
    </row>
    <row r="140" spans="1:21" x14ac:dyDescent="0.4">
      <c r="A140" s="3" t="s">
        <v>11</v>
      </c>
      <c r="B140" s="3" t="s">
        <v>8</v>
      </c>
      <c r="C140" s="3">
        <v>60</v>
      </c>
      <c r="D140" s="3">
        <v>119</v>
      </c>
      <c r="E140" s="3">
        <v>1</v>
      </c>
      <c r="F140" s="3">
        <v>21</v>
      </c>
      <c r="G140" s="3">
        <v>0</v>
      </c>
      <c r="H140" s="15">
        <f t="shared" si="2"/>
        <v>140</v>
      </c>
      <c r="P140" s="5"/>
      <c r="Q140" s="5"/>
      <c r="U140" s="17"/>
    </row>
    <row r="141" spans="1:21" x14ac:dyDescent="0.4">
      <c r="A141" s="3" t="s">
        <v>12</v>
      </c>
      <c r="B141" s="3" t="s">
        <v>8</v>
      </c>
      <c r="C141" s="3">
        <v>60</v>
      </c>
      <c r="D141" s="3">
        <v>65</v>
      </c>
      <c r="E141" s="3">
        <v>1</v>
      </c>
      <c r="F141" s="3">
        <v>23</v>
      </c>
      <c r="G141" s="3">
        <v>0</v>
      </c>
      <c r="H141" s="15">
        <f t="shared" si="2"/>
        <v>88</v>
      </c>
      <c r="P141" s="5"/>
      <c r="Q141" s="5"/>
      <c r="U141" s="17"/>
    </row>
    <row r="142" spans="1:21" x14ac:dyDescent="0.4">
      <c r="A142" s="3" t="s">
        <v>1</v>
      </c>
      <c r="B142" s="3" t="s">
        <v>2</v>
      </c>
      <c r="C142" s="3">
        <v>63</v>
      </c>
      <c r="D142" s="3">
        <v>4</v>
      </c>
      <c r="E142" s="3">
        <v>1</v>
      </c>
      <c r="F142" s="3">
        <v>2</v>
      </c>
      <c r="G142" s="3">
        <v>1</v>
      </c>
      <c r="H142" s="15">
        <f t="shared" si="2"/>
        <v>6</v>
      </c>
      <c r="P142" s="5"/>
      <c r="Q142" s="5"/>
      <c r="U142" s="17"/>
    </row>
    <row r="143" spans="1:21" x14ac:dyDescent="0.4">
      <c r="A143" s="3" t="s">
        <v>3</v>
      </c>
      <c r="B143" s="3" t="s">
        <v>2</v>
      </c>
      <c r="C143" s="3">
        <v>63</v>
      </c>
      <c r="D143" s="3">
        <v>14</v>
      </c>
      <c r="E143" s="3">
        <v>1</v>
      </c>
      <c r="F143" s="3">
        <v>0</v>
      </c>
      <c r="G143" s="3">
        <v>1</v>
      </c>
      <c r="H143" s="15">
        <f t="shared" si="2"/>
        <v>14</v>
      </c>
      <c r="P143" s="5"/>
      <c r="Q143" s="5"/>
      <c r="U143" s="17"/>
    </row>
    <row r="144" spans="1:21" x14ac:dyDescent="0.4">
      <c r="A144" s="3" t="s">
        <v>4</v>
      </c>
      <c r="B144" s="3" t="s">
        <v>2</v>
      </c>
      <c r="C144" s="3">
        <v>63</v>
      </c>
      <c r="D144" s="3">
        <v>104</v>
      </c>
      <c r="E144" s="3">
        <v>1</v>
      </c>
      <c r="F144" s="3">
        <v>14</v>
      </c>
      <c r="G144" s="3">
        <v>1</v>
      </c>
      <c r="H144" s="15">
        <f t="shared" si="2"/>
        <v>118</v>
      </c>
      <c r="P144" s="5"/>
      <c r="Q144" s="5"/>
      <c r="U144" s="17"/>
    </row>
    <row r="145" spans="1:21" x14ac:dyDescent="0.4">
      <c r="A145" s="3" t="s">
        <v>5</v>
      </c>
      <c r="B145" s="3" t="s">
        <v>2</v>
      </c>
      <c r="C145" s="3">
        <v>63</v>
      </c>
      <c r="D145" s="3">
        <v>22</v>
      </c>
      <c r="E145" s="3">
        <v>1</v>
      </c>
      <c r="F145" s="3">
        <v>15</v>
      </c>
      <c r="G145" s="3">
        <v>1</v>
      </c>
      <c r="H145" s="15">
        <f t="shared" si="2"/>
        <v>37</v>
      </c>
      <c r="P145" s="5"/>
      <c r="Q145" s="5"/>
      <c r="U145" s="17"/>
    </row>
    <row r="146" spans="1:21" x14ac:dyDescent="0.4">
      <c r="A146" s="3" t="s">
        <v>6</v>
      </c>
      <c r="B146" s="3" t="s">
        <v>2</v>
      </c>
      <c r="C146" s="3">
        <v>63</v>
      </c>
      <c r="D146" s="3">
        <v>51</v>
      </c>
      <c r="E146" s="3">
        <v>1</v>
      </c>
      <c r="F146" s="3">
        <v>4</v>
      </c>
      <c r="G146" s="3">
        <v>1</v>
      </c>
      <c r="H146" s="15">
        <f t="shared" si="2"/>
        <v>55</v>
      </c>
      <c r="P146" s="5"/>
      <c r="Q146" s="5"/>
      <c r="U146" s="18"/>
    </row>
    <row r="147" spans="1:21" x14ac:dyDescent="0.4">
      <c r="A147" s="3" t="s">
        <v>21</v>
      </c>
      <c r="B147" s="3" t="s">
        <v>23</v>
      </c>
      <c r="C147" s="3">
        <v>63</v>
      </c>
      <c r="D147" s="3">
        <v>110</v>
      </c>
      <c r="E147" s="3">
        <v>1</v>
      </c>
      <c r="F147" s="3">
        <v>17</v>
      </c>
      <c r="G147" s="3">
        <v>1</v>
      </c>
      <c r="H147" s="15">
        <f t="shared" si="2"/>
        <v>127</v>
      </c>
      <c r="P147" s="5"/>
      <c r="Q147" s="5"/>
      <c r="U147" s="18"/>
    </row>
    <row r="148" spans="1:21" x14ac:dyDescent="0.4">
      <c r="A148" s="3" t="s">
        <v>9</v>
      </c>
      <c r="B148" s="3" t="s">
        <v>8</v>
      </c>
      <c r="C148" s="3">
        <v>63</v>
      </c>
      <c r="D148" s="3">
        <v>69</v>
      </c>
      <c r="E148" s="3">
        <v>1</v>
      </c>
      <c r="F148" s="3">
        <v>34</v>
      </c>
      <c r="G148" s="3">
        <v>0</v>
      </c>
      <c r="H148" s="15">
        <f t="shared" si="2"/>
        <v>103</v>
      </c>
      <c r="P148" s="5"/>
      <c r="Q148" s="5"/>
      <c r="U148" s="17"/>
    </row>
    <row r="149" spans="1:21" x14ac:dyDescent="0.4">
      <c r="A149" s="3" t="s">
        <v>22</v>
      </c>
      <c r="B149" s="3" t="s">
        <v>23</v>
      </c>
      <c r="C149" s="3">
        <v>63</v>
      </c>
      <c r="D149" s="3">
        <v>46</v>
      </c>
      <c r="E149" s="3">
        <v>1</v>
      </c>
      <c r="F149" s="3">
        <v>1</v>
      </c>
      <c r="G149" s="3">
        <v>1</v>
      </c>
      <c r="H149" s="15">
        <f t="shared" si="2"/>
        <v>47</v>
      </c>
      <c r="P149" s="5"/>
      <c r="Q149" s="5"/>
      <c r="U149" s="17"/>
    </row>
    <row r="150" spans="1:21" x14ac:dyDescent="0.4">
      <c r="A150" s="3" t="s">
        <v>11</v>
      </c>
      <c r="B150" s="3" t="s">
        <v>8</v>
      </c>
      <c r="C150" s="3">
        <v>63</v>
      </c>
      <c r="D150" s="3">
        <v>126</v>
      </c>
      <c r="E150" s="3">
        <v>1</v>
      </c>
      <c r="F150" s="3">
        <v>39</v>
      </c>
      <c r="G150" s="3">
        <v>0</v>
      </c>
      <c r="H150" s="15">
        <f t="shared" si="2"/>
        <v>165</v>
      </c>
      <c r="P150" s="5"/>
      <c r="Q150" s="5"/>
      <c r="U150" s="26"/>
    </row>
    <row r="151" spans="1:21" x14ac:dyDescent="0.4">
      <c r="A151" s="3" t="s">
        <v>12</v>
      </c>
      <c r="B151" s="3" t="s">
        <v>8</v>
      </c>
      <c r="C151" s="3">
        <v>63</v>
      </c>
      <c r="D151" s="3">
        <v>47</v>
      </c>
      <c r="E151" s="3">
        <v>1</v>
      </c>
      <c r="F151" s="3">
        <v>39</v>
      </c>
      <c r="G151" s="3">
        <v>0</v>
      </c>
      <c r="H151" s="15">
        <f t="shared" si="2"/>
        <v>86</v>
      </c>
      <c r="P151" s="5"/>
      <c r="Q151" s="5"/>
      <c r="U151" s="18"/>
    </row>
    <row r="152" spans="1:21" x14ac:dyDescent="0.4">
      <c r="A152" s="3" t="s">
        <v>1</v>
      </c>
      <c r="B152" s="3" t="s">
        <v>2</v>
      </c>
      <c r="C152" s="3">
        <v>68</v>
      </c>
      <c r="D152" s="3">
        <v>6</v>
      </c>
      <c r="E152" s="3">
        <v>1</v>
      </c>
      <c r="F152" s="3">
        <v>14</v>
      </c>
      <c r="G152" s="3">
        <v>1</v>
      </c>
      <c r="H152" s="15">
        <f t="shared" si="2"/>
        <v>20</v>
      </c>
      <c r="P152" s="5"/>
      <c r="Q152" s="5"/>
      <c r="U152" s="17"/>
    </row>
    <row r="153" spans="1:21" x14ac:dyDescent="0.4">
      <c r="A153" s="3" t="s">
        <v>3</v>
      </c>
      <c r="B153" s="3" t="s">
        <v>2</v>
      </c>
      <c r="C153" s="3">
        <v>68</v>
      </c>
      <c r="D153" s="3">
        <v>10</v>
      </c>
      <c r="E153" s="3">
        <v>1</v>
      </c>
      <c r="F153" s="3">
        <v>0</v>
      </c>
      <c r="G153" s="3">
        <v>1</v>
      </c>
      <c r="H153" s="15">
        <f t="shared" si="2"/>
        <v>10</v>
      </c>
      <c r="P153" s="5"/>
      <c r="Q153" s="5"/>
      <c r="U153" s="25"/>
    </row>
    <row r="154" spans="1:21" x14ac:dyDescent="0.4">
      <c r="A154" s="3" t="s">
        <v>4</v>
      </c>
      <c r="B154" s="3" t="s">
        <v>2</v>
      </c>
      <c r="C154" s="3">
        <v>68</v>
      </c>
      <c r="D154" s="3">
        <v>71</v>
      </c>
      <c r="E154" s="3">
        <v>1</v>
      </c>
      <c r="F154" s="3">
        <v>9</v>
      </c>
      <c r="G154" s="3">
        <v>1</v>
      </c>
      <c r="H154" s="15">
        <f t="shared" si="2"/>
        <v>80</v>
      </c>
      <c r="P154" s="5"/>
      <c r="Q154" s="5"/>
      <c r="U154" s="17"/>
    </row>
    <row r="155" spans="1:21" x14ac:dyDescent="0.4">
      <c r="A155" s="3" t="s">
        <v>5</v>
      </c>
      <c r="B155" s="3" t="s">
        <v>2</v>
      </c>
      <c r="C155" s="3">
        <v>68</v>
      </c>
      <c r="D155" s="3">
        <v>35</v>
      </c>
      <c r="E155" s="3">
        <v>1</v>
      </c>
      <c r="F155" s="3">
        <v>5</v>
      </c>
      <c r="G155" s="3">
        <v>1</v>
      </c>
      <c r="H155" s="15">
        <f t="shared" si="2"/>
        <v>40</v>
      </c>
      <c r="P155" s="5"/>
      <c r="Q155" s="5"/>
      <c r="U155" s="25"/>
    </row>
    <row r="156" spans="1:21" x14ac:dyDescent="0.4">
      <c r="A156" s="3" t="s">
        <v>6</v>
      </c>
      <c r="B156" s="3" t="s">
        <v>2</v>
      </c>
      <c r="C156" s="3">
        <v>68</v>
      </c>
      <c r="D156" s="3">
        <v>36</v>
      </c>
      <c r="E156" s="3">
        <v>1</v>
      </c>
      <c r="F156" s="3">
        <v>3</v>
      </c>
      <c r="G156" s="3">
        <v>1</v>
      </c>
      <c r="H156" s="15">
        <f t="shared" si="2"/>
        <v>39</v>
      </c>
      <c r="P156" s="5"/>
      <c r="Q156" s="5"/>
      <c r="U156" s="17"/>
    </row>
    <row r="157" spans="1:21" x14ac:dyDescent="0.4">
      <c r="A157" s="3" t="s">
        <v>21</v>
      </c>
      <c r="B157" s="3" t="s">
        <v>23</v>
      </c>
      <c r="C157" s="3">
        <v>68</v>
      </c>
      <c r="D157" s="3">
        <v>91</v>
      </c>
      <c r="E157" s="3">
        <v>1</v>
      </c>
      <c r="F157" s="3">
        <v>1</v>
      </c>
      <c r="G157" s="3">
        <v>1</v>
      </c>
      <c r="H157" s="15">
        <f t="shared" si="2"/>
        <v>92</v>
      </c>
      <c r="P157" s="5"/>
      <c r="Q157" s="5"/>
      <c r="U157" s="17"/>
    </row>
    <row r="158" spans="1:21" x14ac:dyDescent="0.4">
      <c r="A158" s="3" t="s">
        <v>9</v>
      </c>
      <c r="B158" s="3" t="s">
        <v>8</v>
      </c>
      <c r="C158" s="3">
        <v>68</v>
      </c>
      <c r="D158" s="3">
        <v>71</v>
      </c>
      <c r="E158" s="3">
        <v>1</v>
      </c>
      <c r="F158" s="3">
        <v>38</v>
      </c>
      <c r="G158" s="3">
        <v>0</v>
      </c>
      <c r="H158" s="15">
        <f t="shared" si="2"/>
        <v>109</v>
      </c>
      <c r="P158" s="5"/>
      <c r="Q158" s="5"/>
      <c r="U158" s="25"/>
    </row>
    <row r="159" spans="1:21" x14ac:dyDescent="0.4">
      <c r="A159" s="3" t="s">
        <v>22</v>
      </c>
      <c r="B159" s="3" t="s">
        <v>23</v>
      </c>
      <c r="C159" s="3">
        <v>68</v>
      </c>
      <c r="D159" s="3">
        <v>48</v>
      </c>
      <c r="E159" s="3">
        <v>1</v>
      </c>
      <c r="F159" s="3">
        <v>1</v>
      </c>
      <c r="G159" s="3">
        <v>1</v>
      </c>
      <c r="H159" s="15">
        <f t="shared" si="2"/>
        <v>49</v>
      </c>
      <c r="P159" s="5"/>
      <c r="Q159" s="5"/>
      <c r="U159" s="17"/>
    </row>
    <row r="160" spans="1:21" x14ac:dyDescent="0.4">
      <c r="A160" s="3" t="s">
        <v>11</v>
      </c>
      <c r="B160" s="3" t="s">
        <v>8</v>
      </c>
      <c r="C160" s="3">
        <v>68</v>
      </c>
      <c r="D160" s="3">
        <v>136</v>
      </c>
      <c r="E160" s="3">
        <v>1</v>
      </c>
      <c r="F160" s="3">
        <v>40</v>
      </c>
      <c r="G160" s="3">
        <v>0</v>
      </c>
      <c r="H160" s="15">
        <f t="shared" si="2"/>
        <v>176</v>
      </c>
      <c r="P160" s="5"/>
      <c r="Q160" s="5"/>
      <c r="U160" s="17"/>
    </row>
    <row r="161" spans="1:21" x14ac:dyDescent="0.4">
      <c r="A161" s="3" t="s">
        <v>12</v>
      </c>
      <c r="B161" s="3" t="s">
        <v>8</v>
      </c>
      <c r="C161" s="3">
        <v>68</v>
      </c>
      <c r="D161" s="3">
        <v>53</v>
      </c>
      <c r="E161" s="3">
        <v>1</v>
      </c>
      <c r="F161" s="3">
        <v>25</v>
      </c>
      <c r="G161" s="3">
        <v>0</v>
      </c>
      <c r="H161" s="15">
        <f t="shared" si="2"/>
        <v>78</v>
      </c>
      <c r="P161" s="5"/>
      <c r="Q161" s="5"/>
      <c r="U161" s="17"/>
    </row>
    <row r="162" spans="1:21" x14ac:dyDescent="0.4">
      <c r="A162" s="3" t="s">
        <v>1</v>
      </c>
      <c r="B162" s="3" t="s">
        <v>2</v>
      </c>
      <c r="C162" s="3">
        <v>72</v>
      </c>
      <c r="D162" s="3">
        <v>6</v>
      </c>
      <c r="E162" s="3">
        <v>1</v>
      </c>
      <c r="F162" s="3">
        <v>0</v>
      </c>
      <c r="G162" s="3">
        <v>1</v>
      </c>
      <c r="H162" s="15">
        <f t="shared" si="2"/>
        <v>6</v>
      </c>
      <c r="P162" s="5"/>
      <c r="Q162" s="5"/>
      <c r="U162" s="17"/>
    </row>
    <row r="163" spans="1:21" x14ac:dyDescent="0.4">
      <c r="A163" s="3" t="s">
        <v>3</v>
      </c>
      <c r="B163" s="3" t="s">
        <v>2</v>
      </c>
      <c r="C163" s="3">
        <v>72</v>
      </c>
      <c r="D163" s="3">
        <v>19</v>
      </c>
      <c r="E163" s="3">
        <v>1</v>
      </c>
      <c r="F163" s="3">
        <v>23</v>
      </c>
      <c r="G163" s="3">
        <v>1</v>
      </c>
      <c r="H163" s="15">
        <f t="shared" si="2"/>
        <v>42</v>
      </c>
      <c r="P163" s="5"/>
      <c r="Q163" s="5"/>
      <c r="U163" s="25"/>
    </row>
    <row r="164" spans="1:21" x14ac:dyDescent="0.4">
      <c r="A164" s="3" t="s">
        <v>4</v>
      </c>
      <c r="B164" s="3" t="s">
        <v>2</v>
      </c>
      <c r="C164" s="3">
        <v>72</v>
      </c>
      <c r="D164" s="3">
        <v>74</v>
      </c>
      <c r="E164" s="3">
        <v>1</v>
      </c>
      <c r="F164" s="3">
        <v>12</v>
      </c>
      <c r="G164" s="3">
        <v>1</v>
      </c>
      <c r="H164" s="15">
        <f t="shared" si="2"/>
        <v>86</v>
      </c>
      <c r="P164" s="5"/>
      <c r="Q164" s="5"/>
      <c r="U164" s="25"/>
    </row>
    <row r="165" spans="1:21" x14ac:dyDescent="0.4">
      <c r="A165" s="3" t="s">
        <v>5</v>
      </c>
      <c r="B165" s="3" t="s">
        <v>2</v>
      </c>
      <c r="C165" s="3">
        <v>72</v>
      </c>
      <c r="D165" s="3">
        <v>42</v>
      </c>
      <c r="E165" s="3">
        <v>1</v>
      </c>
      <c r="F165" s="3">
        <v>3</v>
      </c>
      <c r="G165" s="3">
        <v>1</v>
      </c>
      <c r="H165" s="15">
        <f t="shared" si="2"/>
        <v>45</v>
      </c>
      <c r="P165" s="5"/>
      <c r="Q165" s="5"/>
      <c r="U165" s="17"/>
    </row>
    <row r="166" spans="1:21" x14ac:dyDescent="0.4">
      <c r="A166" s="3" t="s">
        <v>6</v>
      </c>
      <c r="B166" s="3" t="s">
        <v>2</v>
      </c>
      <c r="C166" s="3">
        <v>72</v>
      </c>
      <c r="D166" s="3">
        <v>57</v>
      </c>
      <c r="E166" s="3">
        <v>1</v>
      </c>
      <c r="F166" s="3">
        <v>6</v>
      </c>
      <c r="G166" s="3">
        <v>1</v>
      </c>
      <c r="H166" s="15">
        <f t="shared" si="2"/>
        <v>63</v>
      </c>
      <c r="P166" s="5"/>
      <c r="Q166" s="5"/>
      <c r="U166" s="25"/>
    </row>
    <row r="167" spans="1:21" x14ac:dyDescent="0.4">
      <c r="A167" s="3" t="s">
        <v>21</v>
      </c>
      <c r="B167" s="3" t="s">
        <v>23</v>
      </c>
      <c r="C167" s="3">
        <v>72</v>
      </c>
      <c r="D167" s="3">
        <v>100</v>
      </c>
      <c r="E167" s="3">
        <v>1</v>
      </c>
      <c r="F167" s="3">
        <v>0</v>
      </c>
      <c r="G167" s="3">
        <v>1</v>
      </c>
      <c r="H167" s="15">
        <f t="shared" si="2"/>
        <v>100</v>
      </c>
      <c r="P167" s="5"/>
      <c r="Q167" s="5"/>
      <c r="U167" s="17"/>
    </row>
    <row r="168" spans="1:21" x14ac:dyDescent="0.4">
      <c r="A168" s="3" t="s">
        <v>9</v>
      </c>
      <c r="B168" s="3" t="s">
        <v>8</v>
      </c>
      <c r="C168" s="3">
        <v>72</v>
      </c>
      <c r="D168" s="3">
        <v>64</v>
      </c>
      <c r="E168" s="3">
        <v>1</v>
      </c>
      <c r="F168" s="3">
        <v>20</v>
      </c>
      <c r="G168" s="3">
        <v>0</v>
      </c>
      <c r="H168" s="15">
        <f t="shared" si="2"/>
        <v>84</v>
      </c>
      <c r="P168" s="5"/>
      <c r="Q168" s="5"/>
      <c r="U168" s="25"/>
    </row>
    <row r="169" spans="1:21" x14ac:dyDescent="0.4">
      <c r="A169" s="3" t="s">
        <v>22</v>
      </c>
      <c r="B169" s="3" t="s">
        <v>23</v>
      </c>
      <c r="C169" s="3">
        <v>72</v>
      </c>
      <c r="D169" s="3">
        <v>58</v>
      </c>
      <c r="E169" s="3">
        <v>1</v>
      </c>
      <c r="F169" s="3">
        <v>2</v>
      </c>
      <c r="G169" s="3">
        <v>1</v>
      </c>
      <c r="H169" s="15">
        <f t="shared" si="2"/>
        <v>60</v>
      </c>
      <c r="P169" s="5"/>
      <c r="Q169" s="5"/>
      <c r="U169" s="17"/>
    </row>
    <row r="170" spans="1:21" x14ac:dyDescent="0.4">
      <c r="A170" s="3" t="s">
        <v>11</v>
      </c>
      <c r="B170" s="3" t="s">
        <v>8</v>
      </c>
      <c r="C170" s="3">
        <v>72</v>
      </c>
      <c r="D170" s="3">
        <v>141</v>
      </c>
      <c r="E170" s="3">
        <v>1</v>
      </c>
      <c r="F170" s="3">
        <v>100</v>
      </c>
      <c r="G170" s="3">
        <v>0</v>
      </c>
      <c r="H170" s="15">
        <f t="shared" si="2"/>
        <v>241</v>
      </c>
      <c r="P170" s="5"/>
      <c r="Q170" s="5"/>
      <c r="U170" s="17"/>
    </row>
    <row r="171" spans="1:21" x14ac:dyDescent="0.4">
      <c r="A171" s="3" t="s">
        <v>12</v>
      </c>
      <c r="B171" s="3" t="s">
        <v>8</v>
      </c>
      <c r="C171" s="3">
        <v>72</v>
      </c>
      <c r="D171" s="3">
        <v>67</v>
      </c>
      <c r="E171" s="3">
        <v>1</v>
      </c>
      <c r="F171" s="3">
        <v>22</v>
      </c>
      <c r="G171" s="3">
        <v>0</v>
      </c>
      <c r="H171" s="15">
        <f t="shared" si="2"/>
        <v>89</v>
      </c>
      <c r="P171" s="5"/>
      <c r="Q171" s="5"/>
      <c r="U171" s="25"/>
    </row>
    <row r="172" spans="1:21" x14ac:dyDescent="0.4">
      <c r="A172" s="3" t="s">
        <v>1</v>
      </c>
      <c r="B172" s="3" t="s">
        <v>2</v>
      </c>
      <c r="C172" s="3">
        <v>76</v>
      </c>
      <c r="D172" s="3">
        <v>9</v>
      </c>
      <c r="E172" s="3">
        <v>1</v>
      </c>
      <c r="F172" s="3">
        <v>2</v>
      </c>
      <c r="G172" s="3">
        <v>1</v>
      </c>
      <c r="H172" s="15">
        <f t="shared" si="2"/>
        <v>11</v>
      </c>
      <c r="P172" s="5"/>
      <c r="Q172" s="5"/>
      <c r="U172" s="17"/>
    </row>
    <row r="173" spans="1:21" x14ac:dyDescent="0.4">
      <c r="A173" s="3" t="s">
        <v>3</v>
      </c>
      <c r="B173" s="3" t="s">
        <v>2</v>
      </c>
      <c r="C173" s="3">
        <v>76</v>
      </c>
      <c r="D173" s="3">
        <v>32</v>
      </c>
      <c r="E173" s="3">
        <v>1</v>
      </c>
      <c r="F173" s="3">
        <v>21</v>
      </c>
      <c r="G173" s="3">
        <v>1</v>
      </c>
      <c r="H173" s="15">
        <f t="shared" si="2"/>
        <v>53</v>
      </c>
      <c r="P173" s="5"/>
      <c r="Q173" s="5"/>
      <c r="U173" s="17"/>
    </row>
    <row r="174" spans="1:21" x14ac:dyDescent="0.4">
      <c r="A174" s="3" t="s">
        <v>4</v>
      </c>
      <c r="B174" s="3" t="s">
        <v>2</v>
      </c>
      <c r="C174" s="3">
        <v>76</v>
      </c>
      <c r="D174" s="3">
        <v>92</v>
      </c>
      <c r="E174" s="3">
        <v>1</v>
      </c>
      <c r="F174" s="3">
        <v>2</v>
      </c>
      <c r="G174" s="3">
        <v>1</v>
      </c>
      <c r="H174" s="15">
        <f t="shared" si="2"/>
        <v>94</v>
      </c>
      <c r="P174" s="5"/>
      <c r="Q174" s="5"/>
      <c r="U174" s="17"/>
    </row>
    <row r="175" spans="1:21" x14ac:dyDescent="0.4">
      <c r="A175" s="3" t="s">
        <v>5</v>
      </c>
      <c r="B175" s="3" t="s">
        <v>2</v>
      </c>
      <c r="C175" s="3">
        <v>76</v>
      </c>
      <c r="D175" s="3">
        <v>39</v>
      </c>
      <c r="E175" s="3">
        <v>1</v>
      </c>
      <c r="F175" s="3">
        <v>11</v>
      </c>
      <c r="G175" s="3">
        <v>1</v>
      </c>
      <c r="H175" s="15">
        <f t="shared" si="2"/>
        <v>50</v>
      </c>
      <c r="P175" s="5"/>
      <c r="Q175" s="5"/>
      <c r="U175" s="17"/>
    </row>
    <row r="176" spans="1:21" x14ac:dyDescent="0.4">
      <c r="A176" s="3" t="s">
        <v>6</v>
      </c>
      <c r="B176" s="3" t="s">
        <v>2</v>
      </c>
      <c r="C176" s="3">
        <v>76</v>
      </c>
      <c r="D176" s="3">
        <v>58</v>
      </c>
      <c r="E176" s="3">
        <v>1</v>
      </c>
      <c r="F176" s="3">
        <v>9</v>
      </c>
      <c r="G176" s="3">
        <v>1</v>
      </c>
      <c r="H176" s="15">
        <f t="shared" si="2"/>
        <v>67</v>
      </c>
      <c r="P176" s="5"/>
      <c r="Q176" s="5"/>
      <c r="U176" s="25"/>
    </row>
    <row r="177" spans="1:21" x14ac:dyDescent="0.4">
      <c r="A177" s="3" t="s">
        <v>21</v>
      </c>
      <c r="B177" s="3" t="s">
        <v>23</v>
      </c>
      <c r="C177" s="3">
        <v>76</v>
      </c>
      <c r="D177" s="3">
        <v>78</v>
      </c>
      <c r="E177" s="3">
        <v>1</v>
      </c>
      <c r="F177" s="3">
        <v>3</v>
      </c>
      <c r="G177" s="3">
        <v>1</v>
      </c>
      <c r="H177" s="15">
        <f t="shared" si="2"/>
        <v>81</v>
      </c>
      <c r="P177" s="5"/>
      <c r="Q177" s="5"/>
      <c r="U177" s="25"/>
    </row>
    <row r="178" spans="1:21" x14ac:dyDescent="0.4">
      <c r="A178" s="3" t="s">
        <v>9</v>
      </c>
      <c r="B178" s="3" t="s">
        <v>8</v>
      </c>
      <c r="C178" s="3">
        <v>76</v>
      </c>
      <c r="D178" s="3">
        <v>74</v>
      </c>
      <c r="E178" s="3">
        <v>1</v>
      </c>
      <c r="F178" s="3">
        <v>44</v>
      </c>
      <c r="G178" s="3">
        <v>0</v>
      </c>
      <c r="H178" s="15">
        <f t="shared" si="2"/>
        <v>118</v>
      </c>
      <c r="P178" s="5"/>
      <c r="Q178" s="5"/>
      <c r="U178" s="17"/>
    </row>
    <row r="179" spans="1:21" x14ac:dyDescent="0.4">
      <c r="A179" s="3" t="s">
        <v>22</v>
      </c>
      <c r="B179" s="3" t="s">
        <v>23</v>
      </c>
      <c r="C179" s="3">
        <v>76</v>
      </c>
      <c r="D179" s="3">
        <v>54</v>
      </c>
      <c r="E179" s="3">
        <v>1</v>
      </c>
      <c r="F179" s="3">
        <v>4</v>
      </c>
      <c r="G179" s="3">
        <v>1</v>
      </c>
      <c r="H179" s="15">
        <f t="shared" si="2"/>
        <v>58</v>
      </c>
      <c r="P179" s="5"/>
      <c r="Q179" s="5"/>
      <c r="U179" s="25"/>
    </row>
    <row r="180" spans="1:21" x14ac:dyDescent="0.4">
      <c r="A180" s="3" t="s">
        <v>11</v>
      </c>
      <c r="B180" s="3" t="s">
        <v>8</v>
      </c>
      <c r="C180" s="3">
        <v>76</v>
      </c>
      <c r="D180" s="3">
        <v>158</v>
      </c>
      <c r="E180" s="3">
        <v>1</v>
      </c>
      <c r="F180" s="3">
        <v>142</v>
      </c>
      <c r="G180" s="3">
        <v>0</v>
      </c>
      <c r="H180" s="15">
        <f t="shared" si="2"/>
        <v>300</v>
      </c>
      <c r="U180" s="17"/>
    </row>
    <row r="181" spans="1:21" x14ac:dyDescent="0.4">
      <c r="A181" s="3" t="s">
        <v>12</v>
      </c>
      <c r="B181" s="3" t="s">
        <v>8</v>
      </c>
      <c r="C181" s="3">
        <v>76</v>
      </c>
      <c r="D181" s="3">
        <v>71</v>
      </c>
      <c r="E181" s="3">
        <v>1</v>
      </c>
      <c r="F181" s="3">
        <v>14</v>
      </c>
      <c r="G181" s="3">
        <v>0</v>
      </c>
      <c r="H181" s="15">
        <f t="shared" si="2"/>
        <v>85</v>
      </c>
      <c r="U181" s="25"/>
    </row>
    <row r="182" spans="1:21" x14ac:dyDescent="0.4">
      <c r="A182" s="3" t="s">
        <v>1</v>
      </c>
      <c r="B182" s="3" t="s">
        <v>2</v>
      </c>
      <c r="C182" s="3">
        <v>82</v>
      </c>
      <c r="D182" s="3">
        <v>8</v>
      </c>
      <c r="E182" s="3">
        <v>1</v>
      </c>
      <c r="F182" s="3">
        <v>0</v>
      </c>
      <c r="G182" s="3">
        <v>1</v>
      </c>
      <c r="H182" s="15">
        <f t="shared" si="2"/>
        <v>8</v>
      </c>
      <c r="U182" s="17"/>
    </row>
    <row r="183" spans="1:21" x14ac:dyDescent="0.4">
      <c r="A183" s="3" t="s">
        <v>3</v>
      </c>
      <c r="B183" s="3" t="s">
        <v>2</v>
      </c>
      <c r="C183" s="3">
        <v>82</v>
      </c>
      <c r="D183" s="3">
        <v>38</v>
      </c>
      <c r="E183" s="3">
        <v>1</v>
      </c>
      <c r="F183" s="3">
        <v>3</v>
      </c>
      <c r="G183" s="3">
        <v>1</v>
      </c>
      <c r="H183" s="15">
        <f t="shared" si="2"/>
        <v>41</v>
      </c>
      <c r="U183" s="17"/>
    </row>
    <row r="184" spans="1:21" x14ac:dyDescent="0.4">
      <c r="A184" s="3" t="s">
        <v>4</v>
      </c>
      <c r="B184" s="3" t="s">
        <v>2</v>
      </c>
      <c r="C184" s="3">
        <v>82</v>
      </c>
      <c r="D184" s="3">
        <v>87</v>
      </c>
      <c r="E184" s="3">
        <v>1</v>
      </c>
      <c r="F184" s="3">
        <v>4</v>
      </c>
      <c r="G184" s="3">
        <v>1</v>
      </c>
      <c r="H184" s="15">
        <f t="shared" si="2"/>
        <v>91</v>
      </c>
      <c r="U184" s="25"/>
    </row>
    <row r="185" spans="1:21" x14ac:dyDescent="0.4">
      <c r="A185" s="3" t="s">
        <v>5</v>
      </c>
      <c r="B185" s="3" t="s">
        <v>2</v>
      </c>
      <c r="C185" s="3">
        <v>82</v>
      </c>
      <c r="D185" s="3">
        <v>34</v>
      </c>
      <c r="E185" s="3">
        <v>1</v>
      </c>
      <c r="F185" s="3">
        <v>26</v>
      </c>
      <c r="G185" s="3">
        <v>1</v>
      </c>
      <c r="H185" s="15">
        <f t="shared" si="2"/>
        <v>60</v>
      </c>
      <c r="U185" s="17"/>
    </row>
    <row r="186" spans="1:21" x14ac:dyDescent="0.4">
      <c r="A186" s="3" t="s">
        <v>6</v>
      </c>
      <c r="B186" s="3" t="s">
        <v>2</v>
      </c>
      <c r="C186" s="3">
        <v>82</v>
      </c>
      <c r="D186" s="3">
        <v>66</v>
      </c>
      <c r="E186" s="3">
        <v>1</v>
      </c>
      <c r="F186" s="3">
        <v>5</v>
      </c>
      <c r="G186" s="3">
        <v>1</v>
      </c>
      <c r="H186" s="15">
        <f t="shared" si="2"/>
        <v>71</v>
      </c>
      <c r="U186" s="17"/>
    </row>
    <row r="187" spans="1:21" x14ac:dyDescent="0.4">
      <c r="A187" s="3" t="s">
        <v>21</v>
      </c>
      <c r="B187" s="3" t="s">
        <v>23</v>
      </c>
      <c r="C187" s="3">
        <v>82</v>
      </c>
      <c r="D187" s="3">
        <v>85</v>
      </c>
      <c r="E187" s="3">
        <v>1</v>
      </c>
      <c r="F187" s="3">
        <v>4</v>
      </c>
      <c r="G187" s="3">
        <v>1</v>
      </c>
      <c r="H187" s="15">
        <f t="shared" si="2"/>
        <v>89</v>
      </c>
      <c r="U187" s="17"/>
    </row>
    <row r="188" spans="1:21" x14ac:dyDescent="0.4">
      <c r="A188" s="3" t="s">
        <v>9</v>
      </c>
      <c r="B188" s="3" t="s">
        <v>8</v>
      </c>
      <c r="C188" s="3">
        <v>82</v>
      </c>
      <c r="D188" s="3">
        <v>64</v>
      </c>
      <c r="E188" s="3">
        <v>1</v>
      </c>
      <c r="F188" s="3">
        <v>68</v>
      </c>
      <c r="G188" s="3">
        <v>0</v>
      </c>
      <c r="H188" s="15">
        <f t="shared" si="2"/>
        <v>132</v>
      </c>
      <c r="U188" s="17"/>
    </row>
    <row r="189" spans="1:21" x14ac:dyDescent="0.4">
      <c r="A189" s="3" t="s">
        <v>22</v>
      </c>
      <c r="B189" s="3" t="s">
        <v>23</v>
      </c>
      <c r="C189" s="3">
        <v>82</v>
      </c>
      <c r="D189" s="3">
        <v>49</v>
      </c>
      <c r="E189" s="3">
        <v>1</v>
      </c>
      <c r="F189" s="3">
        <v>2</v>
      </c>
      <c r="G189" s="3">
        <v>1</v>
      </c>
      <c r="H189" s="15">
        <f t="shared" si="2"/>
        <v>51</v>
      </c>
      <c r="U189" s="25"/>
    </row>
    <row r="190" spans="1:21" x14ac:dyDescent="0.4">
      <c r="A190" s="3" t="s">
        <v>11</v>
      </c>
      <c r="B190" s="3" t="s">
        <v>8</v>
      </c>
      <c r="C190" s="3">
        <v>82</v>
      </c>
      <c r="D190" s="3">
        <v>149</v>
      </c>
      <c r="E190" s="3">
        <v>1</v>
      </c>
      <c r="F190" s="3">
        <v>108</v>
      </c>
      <c r="G190" s="3">
        <v>0</v>
      </c>
      <c r="H190" s="15">
        <f t="shared" si="2"/>
        <v>257</v>
      </c>
      <c r="U190" s="25"/>
    </row>
    <row r="191" spans="1:21" x14ac:dyDescent="0.4">
      <c r="A191" s="3" t="s">
        <v>12</v>
      </c>
      <c r="B191" s="3" t="s">
        <v>8</v>
      </c>
      <c r="C191" s="3">
        <v>82</v>
      </c>
      <c r="D191" s="3">
        <v>55</v>
      </c>
      <c r="E191" s="3">
        <v>1</v>
      </c>
      <c r="F191" s="3">
        <v>17</v>
      </c>
      <c r="G191" s="3">
        <v>0</v>
      </c>
      <c r="H191" s="15">
        <f t="shared" si="2"/>
        <v>72</v>
      </c>
      <c r="U191" s="17"/>
    </row>
    <row r="192" spans="1:21" x14ac:dyDescent="0.4">
      <c r="A192" s="3" t="s">
        <v>1</v>
      </c>
      <c r="B192" s="3" t="s">
        <v>2</v>
      </c>
      <c r="C192" s="3">
        <v>87</v>
      </c>
      <c r="D192" s="3">
        <v>7</v>
      </c>
      <c r="E192" s="3">
        <v>1</v>
      </c>
      <c r="F192" s="3">
        <v>0</v>
      </c>
      <c r="G192" s="3">
        <v>1</v>
      </c>
      <c r="H192" s="15">
        <f t="shared" si="2"/>
        <v>7</v>
      </c>
      <c r="U192" s="25"/>
    </row>
    <row r="193" spans="1:21" x14ac:dyDescent="0.4">
      <c r="A193" s="3" t="s">
        <v>3</v>
      </c>
      <c r="B193" s="3" t="s">
        <v>2</v>
      </c>
      <c r="C193" s="3">
        <v>87</v>
      </c>
      <c r="D193" s="3">
        <v>35</v>
      </c>
      <c r="E193" s="3">
        <v>1</v>
      </c>
      <c r="F193" s="3">
        <v>6</v>
      </c>
      <c r="G193" s="3">
        <v>1</v>
      </c>
      <c r="H193" s="15">
        <f t="shared" si="2"/>
        <v>41</v>
      </c>
      <c r="U193" s="17"/>
    </row>
    <row r="194" spans="1:21" x14ac:dyDescent="0.4">
      <c r="A194" s="3" t="s">
        <v>4</v>
      </c>
      <c r="B194" s="3" t="s">
        <v>2</v>
      </c>
      <c r="C194" s="3">
        <v>87</v>
      </c>
      <c r="D194" s="3">
        <v>95</v>
      </c>
      <c r="E194" s="3">
        <v>1</v>
      </c>
      <c r="F194" s="3">
        <v>14</v>
      </c>
      <c r="G194" s="3">
        <v>1</v>
      </c>
      <c r="H194" s="15">
        <f t="shared" si="2"/>
        <v>109</v>
      </c>
      <c r="U194" s="25"/>
    </row>
    <row r="195" spans="1:21" x14ac:dyDescent="0.4">
      <c r="A195" s="3" t="s">
        <v>5</v>
      </c>
      <c r="B195" s="3" t="s">
        <v>2</v>
      </c>
      <c r="C195" s="3">
        <v>87</v>
      </c>
      <c r="D195" s="3">
        <v>37</v>
      </c>
      <c r="E195" s="3">
        <v>1</v>
      </c>
      <c r="F195" s="3">
        <v>32</v>
      </c>
      <c r="G195" s="3">
        <v>1</v>
      </c>
      <c r="H195" s="15">
        <f t="shared" ref="H195:H221" si="3">SUM(D195+F195)</f>
        <v>69</v>
      </c>
      <c r="U195" s="17"/>
    </row>
    <row r="196" spans="1:21" x14ac:dyDescent="0.4">
      <c r="A196" s="3" t="s">
        <v>6</v>
      </c>
      <c r="B196" s="3" t="s">
        <v>2</v>
      </c>
      <c r="C196" s="3">
        <v>87</v>
      </c>
      <c r="D196" s="3">
        <v>62</v>
      </c>
      <c r="E196" s="3">
        <v>1</v>
      </c>
      <c r="F196" s="3">
        <v>3</v>
      </c>
      <c r="G196" s="3">
        <v>1</v>
      </c>
      <c r="H196" s="15">
        <f t="shared" si="3"/>
        <v>65</v>
      </c>
      <c r="U196" s="17"/>
    </row>
    <row r="197" spans="1:21" x14ac:dyDescent="0.4">
      <c r="A197" s="3" t="s">
        <v>21</v>
      </c>
      <c r="B197" s="3" t="s">
        <v>23</v>
      </c>
      <c r="C197" s="3">
        <v>87</v>
      </c>
      <c r="D197" s="3">
        <v>112</v>
      </c>
      <c r="E197" s="3">
        <v>1</v>
      </c>
      <c r="F197" s="3">
        <v>3</v>
      </c>
      <c r="G197" s="3">
        <v>1</v>
      </c>
      <c r="H197" s="15">
        <f t="shared" si="3"/>
        <v>115</v>
      </c>
      <c r="U197" s="25"/>
    </row>
    <row r="198" spans="1:21" x14ac:dyDescent="0.4">
      <c r="A198" s="3" t="s">
        <v>9</v>
      </c>
      <c r="B198" s="3" t="s">
        <v>8</v>
      </c>
      <c r="C198" s="3">
        <v>87</v>
      </c>
      <c r="D198" s="3">
        <v>68</v>
      </c>
      <c r="E198" s="3">
        <v>1</v>
      </c>
      <c r="F198" s="3">
        <v>92</v>
      </c>
      <c r="G198" s="3">
        <v>0</v>
      </c>
      <c r="H198" s="15">
        <f t="shared" si="3"/>
        <v>160</v>
      </c>
      <c r="U198" s="17"/>
    </row>
    <row r="199" spans="1:21" x14ac:dyDescent="0.4">
      <c r="A199" s="3" t="s">
        <v>22</v>
      </c>
      <c r="B199" s="3" t="s">
        <v>23</v>
      </c>
      <c r="C199" s="3">
        <v>87</v>
      </c>
      <c r="D199" s="3">
        <v>56</v>
      </c>
      <c r="E199" s="3">
        <v>1</v>
      </c>
      <c r="F199" s="3">
        <v>0</v>
      </c>
      <c r="G199" s="3">
        <v>1</v>
      </c>
      <c r="H199" s="15">
        <f t="shared" si="3"/>
        <v>56</v>
      </c>
      <c r="U199" s="17"/>
    </row>
    <row r="200" spans="1:21" x14ac:dyDescent="0.4">
      <c r="A200" s="3" t="s">
        <v>11</v>
      </c>
      <c r="B200" s="3" t="s">
        <v>8</v>
      </c>
      <c r="C200" s="3">
        <v>87</v>
      </c>
      <c r="D200" s="3">
        <v>138</v>
      </c>
      <c r="E200" s="3">
        <v>1</v>
      </c>
      <c r="F200" s="3">
        <v>116</v>
      </c>
      <c r="G200" s="3">
        <v>0</v>
      </c>
      <c r="H200" s="15">
        <f t="shared" si="3"/>
        <v>254</v>
      </c>
      <c r="U200" s="17"/>
    </row>
    <row r="201" spans="1:21" x14ac:dyDescent="0.4">
      <c r="A201" s="3" t="s">
        <v>12</v>
      </c>
      <c r="B201" s="3" t="s">
        <v>8</v>
      </c>
      <c r="C201" s="3">
        <v>87</v>
      </c>
      <c r="D201" s="3">
        <v>76</v>
      </c>
      <c r="E201" s="3">
        <v>1</v>
      </c>
      <c r="F201" s="3">
        <v>27</v>
      </c>
      <c r="G201" s="3">
        <v>0</v>
      </c>
      <c r="H201" s="15">
        <f t="shared" si="3"/>
        <v>103</v>
      </c>
      <c r="U201" s="17"/>
    </row>
    <row r="202" spans="1:21" x14ac:dyDescent="0.4">
      <c r="A202" s="3" t="s">
        <v>1</v>
      </c>
      <c r="B202" s="3" t="s">
        <v>2</v>
      </c>
      <c r="C202" s="3">
        <v>93</v>
      </c>
      <c r="D202" s="3">
        <v>7</v>
      </c>
      <c r="E202" s="3">
        <v>1</v>
      </c>
      <c r="F202" s="3">
        <v>0</v>
      </c>
      <c r="G202" s="3">
        <v>1</v>
      </c>
      <c r="H202" s="15">
        <f t="shared" si="3"/>
        <v>7</v>
      </c>
      <c r="U202" s="25"/>
    </row>
    <row r="203" spans="1:21" x14ac:dyDescent="0.4">
      <c r="A203" s="3" t="s">
        <v>3</v>
      </c>
      <c r="B203" s="3" t="s">
        <v>2</v>
      </c>
      <c r="C203" s="3">
        <v>93</v>
      </c>
      <c r="D203" s="3">
        <v>29</v>
      </c>
      <c r="E203" s="3">
        <v>1</v>
      </c>
      <c r="F203" s="3">
        <v>2</v>
      </c>
      <c r="G203" s="3">
        <v>1</v>
      </c>
      <c r="H203" s="15">
        <f t="shared" si="3"/>
        <v>31</v>
      </c>
      <c r="U203" s="25"/>
    </row>
    <row r="204" spans="1:21" x14ac:dyDescent="0.4">
      <c r="A204" s="3" t="s">
        <v>4</v>
      </c>
      <c r="B204" s="3" t="s">
        <v>2</v>
      </c>
      <c r="C204" s="3">
        <v>93</v>
      </c>
      <c r="D204" s="3">
        <v>96</v>
      </c>
      <c r="E204" s="3">
        <v>1</v>
      </c>
      <c r="F204" s="3">
        <v>31</v>
      </c>
      <c r="G204" s="3">
        <v>1</v>
      </c>
      <c r="H204" s="15">
        <f t="shared" si="3"/>
        <v>127</v>
      </c>
      <c r="U204" s="17"/>
    </row>
    <row r="205" spans="1:21" x14ac:dyDescent="0.4">
      <c r="A205" s="3" t="s">
        <v>5</v>
      </c>
      <c r="B205" s="3" t="s">
        <v>2</v>
      </c>
      <c r="C205" s="3">
        <v>93</v>
      </c>
      <c r="D205" s="3">
        <v>32</v>
      </c>
      <c r="E205" s="3">
        <v>1</v>
      </c>
      <c r="F205" s="3">
        <v>10</v>
      </c>
      <c r="G205" s="3">
        <v>1</v>
      </c>
      <c r="H205" s="15">
        <f t="shared" si="3"/>
        <v>42</v>
      </c>
      <c r="U205" s="25"/>
    </row>
    <row r="206" spans="1:21" x14ac:dyDescent="0.4">
      <c r="A206" s="3" t="s">
        <v>6</v>
      </c>
      <c r="B206" s="3" t="s">
        <v>2</v>
      </c>
      <c r="C206" s="3">
        <v>93</v>
      </c>
      <c r="D206" s="3">
        <v>60</v>
      </c>
      <c r="E206" s="3">
        <v>1</v>
      </c>
      <c r="F206" s="3">
        <v>25</v>
      </c>
      <c r="G206" s="3">
        <v>1</v>
      </c>
      <c r="H206" s="15">
        <f t="shared" si="3"/>
        <v>85</v>
      </c>
      <c r="U206" s="17"/>
    </row>
    <row r="207" spans="1:21" x14ac:dyDescent="0.4">
      <c r="A207" s="3" t="s">
        <v>21</v>
      </c>
      <c r="B207" s="3" t="s">
        <v>23</v>
      </c>
      <c r="C207" s="3">
        <v>93</v>
      </c>
      <c r="D207" s="3">
        <v>110</v>
      </c>
      <c r="E207" s="3">
        <v>1</v>
      </c>
      <c r="F207" s="3">
        <v>23</v>
      </c>
      <c r="G207" s="3">
        <v>1</v>
      </c>
      <c r="H207" s="15">
        <f t="shared" si="3"/>
        <v>133</v>
      </c>
      <c r="U207" s="25"/>
    </row>
    <row r="208" spans="1:21" x14ac:dyDescent="0.4">
      <c r="A208" s="3" t="s">
        <v>9</v>
      </c>
      <c r="B208" s="3" t="s">
        <v>8</v>
      </c>
      <c r="C208" s="3">
        <v>93</v>
      </c>
      <c r="D208" s="3">
        <v>69</v>
      </c>
      <c r="E208" s="3">
        <v>1</v>
      </c>
      <c r="F208" s="3">
        <v>30</v>
      </c>
      <c r="G208" s="3">
        <v>0</v>
      </c>
      <c r="H208" s="15">
        <f t="shared" si="3"/>
        <v>99</v>
      </c>
      <c r="U208" s="17"/>
    </row>
    <row r="209" spans="1:21" x14ac:dyDescent="0.4">
      <c r="A209" s="3" t="s">
        <v>22</v>
      </c>
      <c r="B209" s="3" t="s">
        <v>23</v>
      </c>
      <c r="C209" s="3">
        <v>93</v>
      </c>
      <c r="D209" s="3">
        <v>43</v>
      </c>
      <c r="E209" s="3">
        <v>1</v>
      </c>
      <c r="F209" s="3">
        <v>50</v>
      </c>
      <c r="G209" s="3">
        <v>1</v>
      </c>
      <c r="H209" s="15">
        <f t="shared" si="3"/>
        <v>93</v>
      </c>
      <c r="U209" s="17"/>
    </row>
    <row r="210" spans="1:21" x14ac:dyDescent="0.4">
      <c r="A210" s="3" t="s">
        <v>11</v>
      </c>
      <c r="B210" s="3" t="s">
        <v>8</v>
      </c>
      <c r="C210" s="3">
        <v>93</v>
      </c>
      <c r="D210" s="3">
        <v>119</v>
      </c>
      <c r="E210" s="3">
        <v>1</v>
      </c>
      <c r="F210" s="3">
        <v>43</v>
      </c>
      <c r="G210" s="3">
        <v>0</v>
      </c>
      <c r="H210" s="15">
        <f t="shared" si="3"/>
        <v>162</v>
      </c>
      <c r="U210" s="25"/>
    </row>
    <row r="211" spans="1:21" x14ac:dyDescent="0.4">
      <c r="A211" s="3" t="s">
        <v>12</v>
      </c>
      <c r="B211" s="3" t="s">
        <v>8</v>
      </c>
      <c r="C211" s="3">
        <v>93</v>
      </c>
      <c r="D211" s="3">
        <v>68</v>
      </c>
      <c r="E211" s="3">
        <v>1</v>
      </c>
      <c r="F211" s="3">
        <v>111</v>
      </c>
      <c r="G211" s="3">
        <v>0</v>
      </c>
      <c r="H211" s="15">
        <f t="shared" si="3"/>
        <v>179</v>
      </c>
      <c r="U211" s="17"/>
    </row>
    <row r="212" spans="1:21" x14ac:dyDescent="0.4">
      <c r="A212" s="3" t="s">
        <v>1</v>
      </c>
      <c r="B212" s="3" t="s">
        <v>2</v>
      </c>
      <c r="C212" s="3">
        <v>100</v>
      </c>
      <c r="D212" s="3">
        <v>5</v>
      </c>
      <c r="E212" s="3">
        <v>1</v>
      </c>
      <c r="F212" s="3">
        <v>0</v>
      </c>
      <c r="G212" s="3">
        <v>1</v>
      </c>
      <c r="H212" s="15">
        <f t="shared" si="3"/>
        <v>5</v>
      </c>
      <c r="U212" s="17"/>
    </row>
    <row r="213" spans="1:21" x14ac:dyDescent="0.4">
      <c r="A213" s="3" t="s">
        <v>3</v>
      </c>
      <c r="B213" s="3" t="s">
        <v>2</v>
      </c>
      <c r="C213" s="3">
        <v>100</v>
      </c>
      <c r="D213" s="3">
        <v>30</v>
      </c>
      <c r="E213" s="3">
        <v>1</v>
      </c>
      <c r="F213" s="3">
        <v>6</v>
      </c>
      <c r="G213" s="3">
        <v>1</v>
      </c>
      <c r="H213" s="15">
        <f t="shared" si="3"/>
        <v>36</v>
      </c>
      <c r="U213" s="17"/>
    </row>
    <row r="214" spans="1:21" x14ac:dyDescent="0.4">
      <c r="A214" s="3" t="s">
        <v>4</v>
      </c>
      <c r="B214" s="3" t="s">
        <v>2</v>
      </c>
      <c r="C214" s="3">
        <v>100</v>
      </c>
      <c r="D214" s="3">
        <v>72</v>
      </c>
      <c r="E214" s="3">
        <v>1</v>
      </c>
      <c r="F214" s="3">
        <v>22</v>
      </c>
      <c r="G214" s="3">
        <v>1</v>
      </c>
      <c r="H214" s="15">
        <f t="shared" si="3"/>
        <v>94</v>
      </c>
      <c r="U214" s="17"/>
    </row>
    <row r="215" spans="1:21" x14ac:dyDescent="0.4">
      <c r="A215" s="3" t="s">
        <v>5</v>
      </c>
      <c r="B215" s="3" t="s">
        <v>2</v>
      </c>
      <c r="C215" s="3">
        <v>100</v>
      </c>
      <c r="D215" s="3">
        <v>45</v>
      </c>
      <c r="E215" s="3">
        <v>1</v>
      </c>
      <c r="F215" s="3">
        <v>15</v>
      </c>
      <c r="G215" s="3">
        <v>1</v>
      </c>
      <c r="H215" s="15">
        <f t="shared" si="3"/>
        <v>60</v>
      </c>
      <c r="U215" s="25"/>
    </row>
    <row r="216" spans="1:21" x14ac:dyDescent="0.4">
      <c r="A216" s="3" t="s">
        <v>6</v>
      </c>
      <c r="B216" s="3" t="s">
        <v>2</v>
      </c>
      <c r="C216" s="3">
        <v>100</v>
      </c>
      <c r="D216" s="3">
        <v>70</v>
      </c>
      <c r="E216" s="3">
        <v>1</v>
      </c>
      <c r="F216" s="3">
        <v>4</v>
      </c>
      <c r="G216" s="3">
        <v>1</v>
      </c>
      <c r="H216" s="15">
        <f t="shared" si="3"/>
        <v>74</v>
      </c>
      <c r="U216" s="25"/>
    </row>
    <row r="217" spans="1:21" x14ac:dyDescent="0.4">
      <c r="A217" s="3" t="s">
        <v>21</v>
      </c>
      <c r="B217" s="3" t="s">
        <v>23</v>
      </c>
      <c r="C217" s="3">
        <v>100</v>
      </c>
      <c r="D217" s="3">
        <v>42</v>
      </c>
      <c r="E217" s="3">
        <v>1</v>
      </c>
      <c r="F217" s="3">
        <v>35</v>
      </c>
      <c r="G217" s="3">
        <v>1</v>
      </c>
      <c r="H217" s="15">
        <f t="shared" si="3"/>
        <v>77</v>
      </c>
      <c r="U217" s="17"/>
    </row>
    <row r="218" spans="1:21" x14ac:dyDescent="0.4">
      <c r="A218" s="3" t="s">
        <v>9</v>
      </c>
      <c r="B218" s="3" t="s">
        <v>8</v>
      </c>
      <c r="C218" s="3">
        <v>100</v>
      </c>
      <c r="D218" s="3">
        <v>93</v>
      </c>
      <c r="E218" s="3">
        <v>1</v>
      </c>
      <c r="F218" s="3">
        <v>40</v>
      </c>
      <c r="G218" s="3">
        <v>0</v>
      </c>
      <c r="H218" s="15">
        <f t="shared" si="3"/>
        <v>133</v>
      </c>
      <c r="U218" s="27"/>
    </row>
    <row r="219" spans="1:21" x14ac:dyDescent="0.4">
      <c r="A219" s="3" t="s">
        <v>22</v>
      </c>
      <c r="B219" s="3" t="s">
        <v>23</v>
      </c>
      <c r="C219" s="3">
        <v>100</v>
      </c>
      <c r="D219" s="3">
        <v>77</v>
      </c>
      <c r="E219" s="3">
        <v>1</v>
      </c>
      <c r="F219" s="3">
        <v>7</v>
      </c>
      <c r="G219" s="3">
        <v>1</v>
      </c>
      <c r="H219" s="15">
        <f t="shared" si="3"/>
        <v>84</v>
      </c>
      <c r="U219" s="17"/>
    </row>
    <row r="220" spans="1:21" x14ac:dyDescent="0.4">
      <c r="A220" s="3" t="s">
        <v>11</v>
      </c>
      <c r="B220" s="3" t="s">
        <v>8</v>
      </c>
      <c r="C220" s="3">
        <v>100</v>
      </c>
      <c r="D220" s="3">
        <v>141</v>
      </c>
      <c r="E220" s="3">
        <v>1</v>
      </c>
      <c r="F220" s="3">
        <v>26</v>
      </c>
      <c r="G220" s="3">
        <v>0</v>
      </c>
      <c r="H220" s="15">
        <f t="shared" si="3"/>
        <v>167</v>
      </c>
      <c r="U220" s="27"/>
    </row>
    <row r="221" spans="1:21" x14ac:dyDescent="0.4">
      <c r="A221" s="3" t="s">
        <v>12</v>
      </c>
      <c r="B221" s="3" t="s">
        <v>8</v>
      </c>
      <c r="C221" s="3">
        <v>100</v>
      </c>
      <c r="D221" s="3">
        <v>79</v>
      </c>
      <c r="E221" s="3">
        <v>1</v>
      </c>
      <c r="F221" s="3">
        <v>69</v>
      </c>
      <c r="G221" s="3">
        <v>0</v>
      </c>
      <c r="H221" s="15">
        <f t="shared" si="3"/>
        <v>148</v>
      </c>
      <c r="U221" s="17"/>
    </row>
    <row r="222" spans="1:21" x14ac:dyDescent="0.4">
      <c r="U222" s="17"/>
    </row>
    <row r="223" spans="1:21" x14ac:dyDescent="0.4">
      <c r="U223" s="27"/>
    </row>
    <row r="224" spans="1:21" x14ac:dyDescent="0.4">
      <c r="U224" s="17"/>
    </row>
    <row r="225" spans="21:21" x14ac:dyDescent="0.4">
      <c r="U225" s="17"/>
    </row>
    <row r="226" spans="21:21" x14ac:dyDescent="0.4">
      <c r="U226" s="17"/>
    </row>
    <row r="227" spans="21:21" x14ac:dyDescent="0.4">
      <c r="U227" s="17"/>
    </row>
    <row r="228" spans="21:21" x14ac:dyDescent="0.4">
      <c r="U228" s="27"/>
    </row>
    <row r="229" spans="21:21" x14ac:dyDescent="0.4">
      <c r="U229" s="27"/>
    </row>
    <row r="230" spans="21:21" x14ac:dyDescent="0.4">
      <c r="U230" s="17"/>
    </row>
    <row r="231" spans="21:21" x14ac:dyDescent="0.4">
      <c r="U231" s="27"/>
    </row>
    <row r="232" spans="21:21" x14ac:dyDescent="0.4">
      <c r="U232" s="17"/>
    </row>
    <row r="233" spans="21:21" x14ac:dyDescent="0.4">
      <c r="U233" s="27"/>
    </row>
    <row r="234" spans="21:21" x14ac:dyDescent="0.4">
      <c r="U234" s="17"/>
    </row>
    <row r="235" spans="21:21" x14ac:dyDescent="0.4">
      <c r="U235" s="17"/>
    </row>
    <row r="236" spans="21:21" x14ac:dyDescent="0.4">
      <c r="U236" s="27"/>
    </row>
    <row r="237" spans="21:21" x14ac:dyDescent="0.4">
      <c r="U237" s="17"/>
    </row>
    <row r="238" spans="21:21" x14ac:dyDescent="0.4">
      <c r="U238" s="17"/>
    </row>
    <row r="239" spans="21:21" x14ac:dyDescent="0.4">
      <c r="U239" s="17"/>
    </row>
    <row r="240" spans="21:21" x14ac:dyDescent="0.4">
      <c r="U240" s="17"/>
    </row>
    <row r="241" spans="21:21" x14ac:dyDescent="0.4">
      <c r="U241" s="27"/>
    </row>
    <row r="242" spans="21:21" x14ac:dyDescent="0.4">
      <c r="U242" s="27"/>
    </row>
    <row r="243" spans="21:21" x14ac:dyDescent="0.4">
      <c r="U243" s="17"/>
    </row>
    <row r="244" spans="21:21" x14ac:dyDescent="0.4">
      <c r="U244" s="27"/>
    </row>
    <row r="245" spans="21:21" x14ac:dyDescent="0.4">
      <c r="U245" s="17"/>
    </row>
    <row r="246" spans="21:21" x14ac:dyDescent="0.4">
      <c r="U246" s="27"/>
    </row>
    <row r="247" spans="21:21" x14ac:dyDescent="0.4">
      <c r="U247" s="17"/>
    </row>
    <row r="248" spans="21:21" x14ac:dyDescent="0.4">
      <c r="U248" s="17"/>
    </row>
    <row r="249" spans="21:21" x14ac:dyDescent="0.4">
      <c r="U249" s="27"/>
    </row>
    <row r="250" spans="21:21" x14ac:dyDescent="0.4">
      <c r="U250" s="17"/>
    </row>
    <row r="251" spans="21:21" x14ac:dyDescent="0.4">
      <c r="U251" s="17"/>
    </row>
    <row r="252" spans="21:21" x14ac:dyDescent="0.4">
      <c r="U252" s="17"/>
    </row>
    <row r="253" spans="21:21" x14ac:dyDescent="0.4">
      <c r="U253" s="17"/>
    </row>
    <row r="254" spans="21:21" x14ac:dyDescent="0.4">
      <c r="U254" s="27"/>
    </row>
    <row r="255" spans="21:21" x14ac:dyDescent="0.4">
      <c r="U255" s="27"/>
    </row>
    <row r="256" spans="21:21" x14ac:dyDescent="0.4">
      <c r="U256" s="17"/>
    </row>
    <row r="257" spans="21:21" x14ac:dyDescent="0.4">
      <c r="U257" s="27"/>
    </row>
    <row r="258" spans="21:21" x14ac:dyDescent="0.4">
      <c r="U258" s="17"/>
    </row>
    <row r="259" spans="21:21" x14ac:dyDescent="0.4">
      <c r="U259" s="27"/>
    </row>
    <row r="260" spans="21:21" x14ac:dyDescent="0.4">
      <c r="U260" s="17"/>
    </row>
    <row r="261" spans="21:21" x14ac:dyDescent="0.4">
      <c r="U261" s="17"/>
    </row>
    <row r="262" spans="21:21" x14ac:dyDescent="0.4">
      <c r="U262" s="27"/>
    </row>
    <row r="263" spans="21:21" x14ac:dyDescent="0.4">
      <c r="U263" s="17"/>
    </row>
    <row r="264" spans="21:21" x14ac:dyDescent="0.4">
      <c r="U264" s="17"/>
    </row>
    <row r="265" spans="21:21" x14ac:dyDescent="0.4">
      <c r="U265" s="17"/>
    </row>
    <row r="266" spans="21:21" x14ac:dyDescent="0.4">
      <c r="U266" s="17"/>
    </row>
    <row r="267" spans="21:21" x14ac:dyDescent="0.4">
      <c r="U267" s="27"/>
    </row>
    <row r="268" spans="21:21" x14ac:dyDescent="0.4">
      <c r="U268" s="27"/>
    </row>
    <row r="269" spans="21:21" x14ac:dyDescent="0.4">
      <c r="U269" s="17"/>
    </row>
    <row r="270" spans="21:21" x14ac:dyDescent="0.4">
      <c r="U270" s="27"/>
    </row>
    <row r="271" spans="21:21" x14ac:dyDescent="0.4">
      <c r="U271" s="17"/>
    </row>
    <row r="272" spans="21:21" x14ac:dyDescent="0.4">
      <c r="U272" s="27"/>
    </row>
    <row r="273" spans="21:21" x14ac:dyDescent="0.4">
      <c r="U273" s="17"/>
    </row>
    <row r="274" spans="21:21" x14ac:dyDescent="0.4">
      <c r="U274" s="17"/>
    </row>
    <row r="275" spans="21:21" x14ac:dyDescent="0.4">
      <c r="U275" s="27"/>
    </row>
    <row r="276" spans="21:21" x14ac:dyDescent="0.4">
      <c r="U276" s="17"/>
    </row>
    <row r="277" spans="21:21" x14ac:dyDescent="0.4">
      <c r="U277" s="17"/>
    </row>
    <row r="278" spans="21:21" x14ac:dyDescent="0.4">
      <c r="U278" s="17"/>
    </row>
    <row r="279" spans="21:21" x14ac:dyDescent="0.4">
      <c r="U279" s="17"/>
    </row>
    <row r="280" spans="21:21" x14ac:dyDescent="0.4">
      <c r="U280" s="27"/>
    </row>
    <row r="281" spans="21:21" x14ac:dyDescent="0.4">
      <c r="U281" s="27"/>
    </row>
    <row r="282" spans="21:21" x14ac:dyDescent="0.4">
      <c r="U282" s="17"/>
    </row>
    <row r="283" spans="21:21" x14ac:dyDescent="0.4">
      <c r="U283" s="27"/>
    </row>
    <row r="284" spans="21:21" x14ac:dyDescent="0.4">
      <c r="U284" s="17"/>
    </row>
    <row r="285" spans="21:21" x14ac:dyDescent="0.4">
      <c r="U285" s="27"/>
    </row>
    <row r="286" spans="21:21" x14ac:dyDescent="0.4">
      <c r="U286" s="17"/>
    </row>
    <row r="287" spans="21:21" x14ac:dyDescent="0.4">
      <c r="U287" s="17"/>
    </row>
    <row r="288" spans="21:21" x14ac:dyDescent="0.4">
      <c r="U288" s="27"/>
    </row>
    <row r="289" spans="21:21" x14ac:dyDescent="0.4">
      <c r="U289" s="17"/>
    </row>
    <row r="290" spans="21:21" x14ac:dyDescent="0.4">
      <c r="U290" s="17"/>
    </row>
    <row r="291" spans="21:21" x14ac:dyDescent="0.4">
      <c r="U291" s="17"/>
    </row>
    <row r="292" spans="21:21" x14ac:dyDescent="0.4">
      <c r="U292" s="17"/>
    </row>
    <row r="293" spans="21:21" x14ac:dyDescent="0.4">
      <c r="U293" s="27"/>
    </row>
    <row r="294" spans="21:21" x14ac:dyDescent="0.4">
      <c r="U294" s="27"/>
    </row>
    <row r="295" spans="21:21" x14ac:dyDescent="0.4">
      <c r="U295" s="17"/>
    </row>
    <row r="296" spans="21:21" x14ac:dyDescent="0.4">
      <c r="U296" s="27"/>
    </row>
    <row r="297" spans="21:21" x14ac:dyDescent="0.4">
      <c r="U297" s="17"/>
    </row>
    <row r="298" spans="21:21" x14ac:dyDescent="0.4">
      <c r="U298" s="27"/>
    </row>
    <row r="299" spans="21:21" x14ac:dyDescent="0.4">
      <c r="U299" s="17"/>
    </row>
    <row r="300" spans="21:21" x14ac:dyDescent="0.4">
      <c r="U300" s="17"/>
    </row>
    <row r="301" spans="21:21" x14ac:dyDescent="0.4">
      <c r="U301" s="27"/>
    </row>
    <row r="302" spans="21:21" x14ac:dyDescent="0.4">
      <c r="U302" s="17"/>
    </row>
    <row r="303" spans="21:21" x14ac:dyDescent="0.4">
      <c r="U303" s="17"/>
    </row>
    <row r="304" spans="21:21" x14ac:dyDescent="0.4">
      <c r="U304" s="17"/>
    </row>
    <row r="305" spans="21:21" x14ac:dyDescent="0.4">
      <c r="U305" s="17"/>
    </row>
    <row r="306" spans="21:21" x14ac:dyDescent="0.4">
      <c r="U306" s="17"/>
    </row>
    <row r="307" spans="21:21" x14ac:dyDescent="0.4">
      <c r="U307" s="17"/>
    </row>
    <row r="308" spans="21:21" x14ac:dyDescent="0.4">
      <c r="U308" s="27"/>
    </row>
    <row r="309" spans="21:21" x14ac:dyDescent="0.4">
      <c r="U309" s="27"/>
    </row>
    <row r="310" spans="21:21" x14ac:dyDescent="0.4">
      <c r="U310" s="17"/>
    </row>
    <row r="311" spans="21:21" x14ac:dyDescent="0.4">
      <c r="U311" s="27"/>
    </row>
    <row r="312" spans="21:21" x14ac:dyDescent="0.4">
      <c r="U312" s="17"/>
    </row>
    <row r="313" spans="21:21" x14ac:dyDescent="0.4">
      <c r="U313" s="27"/>
    </row>
    <row r="314" spans="21:21" x14ac:dyDescent="0.4">
      <c r="U314" s="17"/>
    </row>
    <row r="315" spans="21:21" x14ac:dyDescent="0.4">
      <c r="U315" s="17"/>
    </row>
    <row r="316" spans="21:21" x14ac:dyDescent="0.4">
      <c r="U316" s="27"/>
    </row>
    <row r="317" spans="21:21" x14ac:dyDescent="0.4">
      <c r="U317" s="17"/>
    </row>
    <row r="318" spans="21:21" x14ac:dyDescent="0.4">
      <c r="U318" s="17"/>
    </row>
    <row r="319" spans="21:21" x14ac:dyDescent="0.4">
      <c r="U319" s="17"/>
    </row>
    <row r="320" spans="21:21" x14ac:dyDescent="0.4">
      <c r="U320" s="17"/>
    </row>
    <row r="321" spans="21:21" x14ac:dyDescent="0.4">
      <c r="U321" s="27"/>
    </row>
    <row r="322" spans="21:21" x14ac:dyDescent="0.4">
      <c r="U322" s="27"/>
    </row>
    <row r="323" spans="21:21" x14ac:dyDescent="0.4">
      <c r="U323" s="17"/>
    </row>
    <row r="324" spans="21:21" x14ac:dyDescent="0.4">
      <c r="U324" s="27"/>
    </row>
    <row r="325" spans="21:21" x14ac:dyDescent="0.4">
      <c r="U325" s="17"/>
    </row>
    <row r="326" spans="21:21" x14ac:dyDescent="0.4">
      <c r="U326" s="27"/>
    </row>
    <row r="327" spans="21:21" x14ac:dyDescent="0.4">
      <c r="U327" s="17"/>
    </row>
    <row r="328" spans="21:21" x14ac:dyDescent="0.4">
      <c r="U328" s="17"/>
    </row>
    <row r="329" spans="21:21" x14ac:dyDescent="0.4">
      <c r="U329" s="27"/>
    </row>
    <row r="330" spans="21:21" x14ac:dyDescent="0.4">
      <c r="U330" s="17"/>
    </row>
    <row r="331" spans="21:21" x14ac:dyDescent="0.4">
      <c r="U331" s="17"/>
    </row>
    <row r="332" spans="21:21" x14ac:dyDescent="0.4">
      <c r="U332" s="17"/>
    </row>
    <row r="333" spans="21:21" x14ac:dyDescent="0.4">
      <c r="U333" s="17"/>
    </row>
    <row r="334" spans="21:21" x14ac:dyDescent="0.4">
      <c r="U334" s="17"/>
    </row>
    <row r="335" spans="21:21" x14ac:dyDescent="0.4">
      <c r="U335" s="17"/>
    </row>
    <row r="336" spans="21:21" x14ac:dyDescent="0.4">
      <c r="U336" s="27"/>
    </row>
    <row r="337" spans="21:21" x14ac:dyDescent="0.4">
      <c r="U337" s="27"/>
    </row>
    <row r="338" spans="21:21" x14ac:dyDescent="0.4">
      <c r="U338" s="17"/>
    </row>
    <row r="339" spans="21:21" x14ac:dyDescent="0.4">
      <c r="U339" s="27"/>
    </row>
    <row r="340" spans="21:21" x14ac:dyDescent="0.4">
      <c r="U340" s="17"/>
    </row>
    <row r="341" spans="21:21" x14ac:dyDescent="0.4">
      <c r="U341" s="27"/>
    </row>
    <row r="342" spans="21:21" x14ac:dyDescent="0.4">
      <c r="U342" s="17"/>
    </row>
    <row r="343" spans="21:21" x14ac:dyDescent="0.4">
      <c r="U343" s="17"/>
    </row>
    <row r="344" spans="21:21" x14ac:dyDescent="0.4">
      <c r="U344" s="27"/>
    </row>
    <row r="345" spans="21:21" x14ac:dyDescent="0.4">
      <c r="U345" s="17"/>
    </row>
    <row r="346" spans="21:21" x14ac:dyDescent="0.4">
      <c r="U346" s="17"/>
    </row>
    <row r="347" spans="21:21" x14ac:dyDescent="0.4">
      <c r="U347" s="17"/>
    </row>
    <row r="348" spans="21:21" x14ac:dyDescent="0.4">
      <c r="U348" s="17"/>
    </row>
    <row r="349" spans="21:21" x14ac:dyDescent="0.4">
      <c r="U349" s="17"/>
    </row>
    <row r="350" spans="21:21" x14ac:dyDescent="0.4">
      <c r="U350" s="17"/>
    </row>
    <row r="351" spans="21:21" x14ac:dyDescent="0.4">
      <c r="U351" s="27"/>
    </row>
    <row r="352" spans="21:21" x14ac:dyDescent="0.4">
      <c r="U352" s="27"/>
    </row>
    <row r="353" spans="21:21" x14ac:dyDescent="0.4">
      <c r="U353" s="17"/>
    </row>
    <row r="354" spans="21:21" x14ac:dyDescent="0.4">
      <c r="U354" s="27"/>
    </row>
    <row r="355" spans="21:21" x14ac:dyDescent="0.4">
      <c r="U355" s="17"/>
    </row>
    <row r="356" spans="21:21" x14ac:dyDescent="0.4">
      <c r="U356" s="27"/>
    </row>
    <row r="357" spans="21:21" x14ac:dyDescent="0.4">
      <c r="U357" s="17"/>
    </row>
    <row r="358" spans="21:21" x14ac:dyDescent="0.4">
      <c r="U358" s="17"/>
    </row>
    <row r="359" spans="21:21" x14ac:dyDescent="0.4">
      <c r="U359" s="27"/>
    </row>
    <row r="360" spans="21:21" x14ac:dyDescent="0.4">
      <c r="U360" s="17"/>
    </row>
    <row r="361" spans="21:21" x14ac:dyDescent="0.4">
      <c r="U361" s="17"/>
    </row>
    <row r="362" spans="21:21" x14ac:dyDescent="0.4">
      <c r="U362" s="17"/>
    </row>
    <row r="363" spans="21:21" x14ac:dyDescent="0.4">
      <c r="U363" s="17"/>
    </row>
    <row r="364" spans="21:21" x14ac:dyDescent="0.4">
      <c r="U364" s="17"/>
    </row>
    <row r="365" spans="21:21" x14ac:dyDescent="0.4">
      <c r="U365" s="17"/>
    </row>
    <row r="366" spans="21:21" x14ac:dyDescent="0.4">
      <c r="U366" s="27"/>
    </row>
    <row r="367" spans="21:21" x14ac:dyDescent="0.4">
      <c r="U367" s="27"/>
    </row>
    <row r="368" spans="21:21" x14ac:dyDescent="0.4">
      <c r="U368" s="17"/>
    </row>
    <row r="369" spans="21:21" x14ac:dyDescent="0.4">
      <c r="U369" s="27"/>
    </row>
    <row r="370" spans="21:21" x14ac:dyDescent="0.4">
      <c r="U370" s="17"/>
    </row>
    <row r="371" spans="21:21" x14ac:dyDescent="0.4">
      <c r="U371" s="27"/>
    </row>
    <row r="372" spans="21:21" x14ac:dyDescent="0.4">
      <c r="U372" s="17"/>
    </row>
    <row r="373" spans="21:21" x14ac:dyDescent="0.4">
      <c r="U373" s="17"/>
    </row>
    <row r="374" spans="21:21" x14ac:dyDescent="0.4">
      <c r="U374" s="27"/>
    </row>
    <row r="375" spans="21:21" x14ac:dyDescent="0.4">
      <c r="U375" s="17"/>
    </row>
    <row r="376" spans="21:21" x14ac:dyDescent="0.4">
      <c r="U376" s="17"/>
    </row>
    <row r="377" spans="21:21" x14ac:dyDescent="0.4">
      <c r="U377" s="17"/>
    </row>
    <row r="378" spans="21:21" x14ac:dyDescent="0.4">
      <c r="U378" s="17"/>
    </row>
    <row r="379" spans="21:21" x14ac:dyDescent="0.4">
      <c r="U379" s="17"/>
    </row>
    <row r="380" spans="21:21" x14ac:dyDescent="0.4">
      <c r="U380" s="17"/>
    </row>
    <row r="381" spans="21:21" x14ac:dyDescent="0.4">
      <c r="U381" s="27"/>
    </row>
    <row r="382" spans="21:21" x14ac:dyDescent="0.4">
      <c r="U382" s="27"/>
    </row>
    <row r="383" spans="21:21" x14ac:dyDescent="0.4">
      <c r="U383" s="17"/>
    </row>
    <row r="384" spans="21:21" x14ac:dyDescent="0.4">
      <c r="U384" s="27"/>
    </row>
    <row r="385" spans="21:21" x14ac:dyDescent="0.4">
      <c r="U385" s="17"/>
    </row>
    <row r="386" spans="21:21" x14ac:dyDescent="0.4">
      <c r="U386" s="27"/>
    </row>
    <row r="387" spans="21:21" x14ac:dyDescent="0.4">
      <c r="U387" s="17"/>
    </row>
    <row r="388" spans="21:21" x14ac:dyDescent="0.4">
      <c r="U388" s="17"/>
    </row>
    <row r="389" spans="21:21" x14ac:dyDescent="0.4">
      <c r="U389" s="27"/>
    </row>
    <row r="390" spans="21:21" x14ac:dyDescent="0.4">
      <c r="U390" s="17"/>
    </row>
    <row r="391" spans="21:21" x14ac:dyDescent="0.4">
      <c r="U391" s="17"/>
    </row>
    <row r="392" spans="21:21" x14ac:dyDescent="0.4">
      <c r="U392" s="17"/>
    </row>
    <row r="393" spans="21:21" x14ac:dyDescent="0.4">
      <c r="U393" s="17"/>
    </row>
    <row r="394" spans="21:21" x14ac:dyDescent="0.4">
      <c r="U394" s="17"/>
    </row>
    <row r="395" spans="21:21" x14ac:dyDescent="0.4">
      <c r="U395" s="17"/>
    </row>
    <row r="396" spans="21:21" x14ac:dyDescent="0.4">
      <c r="U396" s="27"/>
    </row>
    <row r="397" spans="21:21" x14ac:dyDescent="0.4">
      <c r="U397" s="27"/>
    </row>
    <row r="398" spans="21:21" x14ac:dyDescent="0.4">
      <c r="U398" s="17"/>
    </row>
    <row r="399" spans="21:21" x14ac:dyDescent="0.4">
      <c r="U399" s="27"/>
    </row>
    <row r="400" spans="21:21" x14ac:dyDescent="0.4">
      <c r="U400" s="17"/>
    </row>
    <row r="401" spans="21:21" x14ac:dyDescent="0.4">
      <c r="U401" s="27"/>
    </row>
    <row r="402" spans="21:21" x14ac:dyDescent="0.4">
      <c r="U402" s="17"/>
    </row>
    <row r="403" spans="21:21" x14ac:dyDescent="0.4">
      <c r="U403" s="17"/>
    </row>
    <row r="404" spans="21:21" x14ac:dyDescent="0.4">
      <c r="U404" s="27"/>
    </row>
    <row r="405" spans="21:21" x14ac:dyDescent="0.4">
      <c r="U405" s="17"/>
    </row>
    <row r="406" spans="21:21" x14ac:dyDescent="0.4">
      <c r="U406" s="17"/>
    </row>
    <row r="407" spans="21:21" x14ac:dyDescent="0.4">
      <c r="U407" s="17"/>
    </row>
    <row r="408" spans="21:21" x14ac:dyDescent="0.4">
      <c r="U408" s="17"/>
    </row>
    <row r="409" spans="21:21" x14ac:dyDescent="0.4">
      <c r="U409" s="17"/>
    </row>
    <row r="410" spans="21:21" x14ac:dyDescent="0.4">
      <c r="U410" s="17"/>
    </row>
    <row r="411" spans="21:21" x14ac:dyDescent="0.4">
      <c r="U411" s="27"/>
    </row>
    <row r="412" spans="21:21" x14ac:dyDescent="0.4">
      <c r="U412" s="27"/>
    </row>
    <row r="413" spans="21:21" x14ac:dyDescent="0.4">
      <c r="U413" s="17"/>
    </row>
    <row r="414" spans="21:21" x14ac:dyDescent="0.4">
      <c r="U414" s="27"/>
    </row>
    <row r="415" spans="21:21" x14ac:dyDescent="0.4">
      <c r="U415" s="17"/>
    </row>
    <row r="416" spans="21:21" x14ac:dyDescent="0.4">
      <c r="U416" s="27"/>
    </row>
    <row r="417" spans="21:21" x14ac:dyDescent="0.4">
      <c r="U417" s="17"/>
    </row>
    <row r="418" spans="21:21" x14ac:dyDescent="0.4">
      <c r="U418" s="17"/>
    </row>
    <row r="419" spans="21:21" x14ac:dyDescent="0.4">
      <c r="U419" s="27"/>
    </row>
    <row r="420" spans="21:21" x14ac:dyDescent="0.4">
      <c r="U420" s="17"/>
    </row>
    <row r="421" spans="21:21" x14ac:dyDescent="0.4">
      <c r="U421" s="17"/>
    </row>
    <row r="422" spans="21:21" x14ac:dyDescent="0.4">
      <c r="U422" s="17"/>
    </row>
    <row r="423" spans="21:21" x14ac:dyDescent="0.4">
      <c r="U423" s="17"/>
    </row>
    <row r="424" spans="21:21" x14ac:dyDescent="0.4">
      <c r="U424" s="17"/>
    </row>
    <row r="425" spans="21:21" x14ac:dyDescent="0.4">
      <c r="U425" s="17"/>
    </row>
    <row r="426" spans="21:21" x14ac:dyDescent="0.4">
      <c r="U426" s="27"/>
    </row>
    <row r="427" spans="21:21" x14ac:dyDescent="0.4">
      <c r="U427" s="27"/>
    </row>
    <row r="428" spans="21:21" x14ac:dyDescent="0.4">
      <c r="U428" s="17"/>
    </row>
    <row r="429" spans="21:21" x14ac:dyDescent="0.4">
      <c r="U429" s="27"/>
    </row>
    <row r="430" spans="21:21" x14ac:dyDescent="0.4">
      <c r="U430" s="17"/>
    </row>
    <row r="431" spans="21:21" x14ac:dyDescent="0.4">
      <c r="U431" s="27"/>
    </row>
    <row r="432" spans="21:21" x14ac:dyDescent="0.4">
      <c r="U432" s="17"/>
    </row>
    <row r="433" spans="21:21" x14ac:dyDescent="0.4">
      <c r="U433" s="17"/>
    </row>
    <row r="434" spans="21:21" x14ac:dyDescent="0.4">
      <c r="U434" s="27"/>
    </row>
    <row r="435" spans="21:21" x14ac:dyDescent="0.4">
      <c r="U435" s="17"/>
    </row>
    <row r="436" spans="21:21" x14ac:dyDescent="0.4">
      <c r="U436" s="17"/>
    </row>
    <row r="437" spans="21:21" x14ac:dyDescent="0.4">
      <c r="U437" s="17"/>
    </row>
    <row r="438" spans="21:21" x14ac:dyDescent="0.4">
      <c r="U438" s="17"/>
    </row>
    <row r="439" spans="21:21" x14ac:dyDescent="0.4">
      <c r="U439" s="17"/>
    </row>
    <row r="440" spans="21:21" x14ac:dyDescent="0.4">
      <c r="U440" s="17"/>
    </row>
    <row r="441" spans="21:21" x14ac:dyDescent="0.4">
      <c r="U441" s="27"/>
    </row>
    <row r="442" spans="21:21" x14ac:dyDescent="0.4">
      <c r="U442" s="27"/>
    </row>
    <row r="443" spans="21:21" x14ac:dyDescent="0.4">
      <c r="U443" s="17"/>
    </row>
    <row r="444" spans="21:21" x14ac:dyDescent="0.4">
      <c r="U444" s="27"/>
    </row>
    <row r="445" spans="21:21" x14ac:dyDescent="0.4">
      <c r="U445" s="17"/>
    </row>
    <row r="446" spans="21:21" x14ac:dyDescent="0.4">
      <c r="U446" s="27"/>
    </row>
    <row r="447" spans="21:21" x14ac:dyDescent="0.4">
      <c r="U447" s="17"/>
    </row>
    <row r="448" spans="21:21" x14ac:dyDescent="0.4">
      <c r="U448" s="17"/>
    </row>
    <row r="449" spans="21:21" x14ac:dyDescent="0.4">
      <c r="U449" s="27"/>
    </row>
    <row r="450" spans="21:21" x14ac:dyDescent="0.4">
      <c r="U450" s="17"/>
    </row>
    <row r="451" spans="21:21" x14ac:dyDescent="0.4">
      <c r="U451" s="17"/>
    </row>
    <row r="452" spans="21:21" x14ac:dyDescent="0.4">
      <c r="U452" s="17"/>
    </row>
    <row r="453" spans="21:21" x14ac:dyDescent="0.4">
      <c r="U453" s="17"/>
    </row>
    <row r="454" spans="21:21" x14ac:dyDescent="0.4">
      <c r="U454" s="17"/>
    </row>
    <row r="455" spans="21:21" x14ac:dyDescent="0.4">
      <c r="U455" s="17"/>
    </row>
  </sheetData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zoomScaleNormal="100" workbookViewId="0">
      <selection activeCell="J9" sqref="J9"/>
    </sheetView>
  </sheetViews>
  <sheetFormatPr defaultRowHeight="14.6" x14ac:dyDescent="0.4"/>
  <cols>
    <col min="1" max="4" width="9.23046875" style="15"/>
    <col min="5" max="5" width="11" style="15" customWidth="1"/>
    <col min="6" max="6" width="16.53515625" style="15" customWidth="1"/>
    <col min="7" max="7" width="9.23046875" style="15"/>
    <col min="8" max="8" width="15.3828125" style="15" customWidth="1"/>
    <col min="10" max="10" width="10.69140625" customWidth="1"/>
    <col min="11" max="11" width="15.3828125" customWidth="1"/>
    <col min="12" max="12" width="15.69140625" customWidth="1"/>
    <col min="13" max="13" width="10.69140625" customWidth="1"/>
  </cols>
  <sheetData>
    <row r="1" spans="1:13" x14ac:dyDescent="0.4">
      <c r="A1" s="9" t="s">
        <v>0</v>
      </c>
      <c r="B1" s="9" t="s">
        <v>14</v>
      </c>
      <c r="C1" s="9" t="s">
        <v>13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J1" s="5" t="s">
        <v>27</v>
      </c>
    </row>
    <row r="2" spans="1:13" x14ac:dyDescent="0.4">
      <c r="A2" s="3" t="s">
        <v>1</v>
      </c>
      <c r="B2" s="3" t="s">
        <v>2</v>
      </c>
      <c r="C2" s="3">
        <v>1</v>
      </c>
      <c r="D2" s="3">
        <v>4</v>
      </c>
      <c r="E2" s="3">
        <v>0</v>
      </c>
      <c r="F2" s="3">
        <v>0</v>
      </c>
      <c r="G2" s="3">
        <v>1</v>
      </c>
      <c r="H2" s="15">
        <f>D2+F2</f>
        <v>4</v>
      </c>
      <c r="J2" s="14" t="s">
        <v>28</v>
      </c>
      <c r="M2" s="4"/>
    </row>
    <row r="3" spans="1:13" x14ac:dyDescent="0.4">
      <c r="A3" s="3" t="s">
        <v>3</v>
      </c>
      <c r="B3" s="3" t="s">
        <v>2</v>
      </c>
      <c r="C3" s="3">
        <v>1</v>
      </c>
      <c r="D3" s="3">
        <v>3</v>
      </c>
      <c r="E3" s="3">
        <v>0</v>
      </c>
      <c r="F3" s="3">
        <v>0</v>
      </c>
      <c r="G3" s="3">
        <v>1</v>
      </c>
      <c r="H3" s="15">
        <f t="shared" ref="H3:H66" si="0">D3+F3</f>
        <v>3</v>
      </c>
      <c r="J3" s="1" t="s">
        <v>29</v>
      </c>
      <c r="K3" s="14"/>
      <c r="L3" s="14"/>
    </row>
    <row r="4" spans="1:13" x14ac:dyDescent="0.4">
      <c r="A4" s="3" t="s">
        <v>4</v>
      </c>
      <c r="B4" s="3" t="s">
        <v>2</v>
      </c>
      <c r="C4" s="3">
        <v>1</v>
      </c>
      <c r="D4" s="3">
        <v>4</v>
      </c>
      <c r="E4" s="3">
        <v>0</v>
      </c>
      <c r="F4" s="3">
        <v>0</v>
      </c>
      <c r="G4" s="3">
        <v>1</v>
      </c>
      <c r="H4" s="15">
        <f t="shared" si="0"/>
        <v>4</v>
      </c>
      <c r="K4" s="14"/>
      <c r="L4" s="14"/>
      <c r="M4" s="14"/>
    </row>
    <row r="5" spans="1:13" x14ac:dyDescent="0.4">
      <c r="A5" s="3" t="s">
        <v>5</v>
      </c>
      <c r="B5" s="3" t="s">
        <v>2</v>
      </c>
      <c r="C5" s="3">
        <v>1</v>
      </c>
      <c r="D5" s="3">
        <v>4</v>
      </c>
      <c r="E5" s="3">
        <v>0</v>
      </c>
      <c r="F5" s="3">
        <v>0</v>
      </c>
      <c r="G5" s="3">
        <v>1</v>
      </c>
      <c r="H5" s="15">
        <f t="shared" si="0"/>
        <v>4</v>
      </c>
      <c r="J5" s="1" t="s">
        <v>30</v>
      </c>
      <c r="K5" s="1"/>
      <c r="L5" s="2"/>
      <c r="M5" s="2"/>
    </row>
    <row r="6" spans="1:13" x14ac:dyDescent="0.4">
      <c r="A6" s="3" t="s">
        <v>6</v>
      </c>
      <c r="B6" s="3" t="s">
        <v>2</v>
      </c>
      <c r="C6" s="3">
        <v>1</v>
      </c>
      <c r="D6" s="3">
        <v>3</v>
      </c>
      <c r="E6" s="3">
        <v>0</v>
      </c>
      <c r="F6" s="3">
        <v>0</v>
      </c>
      <c r="G6" s="3">
        <v>1</v>
      </c>
      <c r="H6" s="15">
        <f t="shared" si="0"/>
        <v>3</v>
      </c>
      <c r="J6" s="1" t="s">
        <v>33</v>
      </c>
      <c r="K6" s="1"/>
      <c r="L6" s="2"/>
      <c r="M6" s="2"/>
    </row>
    <row r="7" spans="1:13" x14ac:dyDescent="0.4">
      <c r="A7" s="3" t="s">
        <v>7</v>
      </c>
      <c r="B7" s="3" t="s">
        <v>8</v>
      </c>
      <c r="C7" s="3">
        <v>1</v>
      </c>
      <c r="D7" s="3">
        <v>4</v>
      </c>
      <c r="E7" s="3">
        <v>0</v>
      </c>
      <c r="F7" s="3">
        <v>0</v>
      </c>
      <c r="G7" s="3">
        <v>0</v>
      </c>
      <c r="H7" s="15">
        <f t="shared" si="0"/>
        <v>4</v>
      </c>
      <c r="J7" s="7" t="s">
        <v>31</v>
      </c>
      <c r="K7" s="1"/>
      <c r="L7" s="2"/>
      <c r="M7" s="2"/>
    </row>
    <row r="8" spans="1:13" x14ac:dyDescent="0.4">
      <c r="A8" s="3" t="s">
        <v>9</v>
      </c>
      <c r="B8" s="3" t="s">
        <v>8</v>
      </c>
      <c r="C8" s="3">
        <v>1</v>
      </c>
      <c r="D8" s="3">
        <v>4</v>
      </c>
      <c r="E8" s="3">
        <v>0</v>
      </c>
      <c r="F8" s="3">
        <v>0</v>
      </c>
      <c r="G8" s="3">
        <v>0</v>
      </c>
      <c r="H8" s="15">
        <f t="shared" si="0"/>
        <v>4</v>
      </c>
      <c r="J8" s="1" t="s">
        <v>34</v>
      </c>
      <c r="K8" s="1"/>
      <c r="L8" s="2"/>
      <c r="M8" s="2"/>
    </row>
    <row r="9" spans="1:13" x14ac:dyDescent="0.4">
      <c r="A9" s="3" t="s">
        <v>10</v>
      </c>
      <c r="B9" s="3" t="s">
        <v>8</v>
      </c>
      <c r="C9" s="3">
        <v>1</v>
      </c>
      <c r="D9" s="3">
        <v>4</v>
      </c>
      <c r="E9" s="3">
        <v>0</v>
      </c>
      <c r="F9" s="3">
        <v>0</v>
      </c>
      <c r="G9" s="3">
        <v>0</v>
      </c>
      <c r="H9" s="15">
        <f t="shared" si="0"/>
        <v>4</v>
      </c>
      <c r="J9" s="1" t="s">
        <v>35</v>
      </c>
      <c r="K9" s="1"/>
      <c r="L9" s="2"/>
      <c r="M9" s="2"/>
    </row>
    <row r="10" spans="1:13" x14ac:dyDescent="0.4">
      <c r="A10" s="3" t="s">
        <v>11</v>
      </c>
      <c r="B10" s="3" t="s">
        <v>8</v>
      </c>
      <c r="C10" s="3">
        <v>1</v>
      </c>
      <c r="D10" s="3">
        <v>8</v>
      </c>
      <c r="E10" s="3">
        <v>0</v>
      </c>
      <c r="F10" s="3">
        <v>0</v>
      </c>
      <c r="G10" s="3">
        <v>0</v>
      </c>
      <c r="H10" s="15">
        <f t="shared" si="0"/>
        <v>8</v>
      </c>
      <c r="K10" s="1"/>
      <c r="L10" s="2"/>
      <c r="M10" s="2"/>
    </row>
    <row r="11" spans="1:13" x14ac:dyDescent="0.4">
      <c r="A11" s="3" t="s">
        <v>12</v>
      </c>
      <c r="B11" s="3" t="s">
        <v>8</v>
      </c>
      <c r="C11" s="3">
        <v>1</v>
      </c>
      <c r="D11" s="3">
        <v>4</v>
      </c>
      <c r="E11" s="3">
        <v>0</v>
      </c>
      <c r="F11" s="3">
        <v>0</v>
      </c>
      <c r="G11" s="3">
        <v>0</v>
      </c>
      <c r="H11" s="15">
        <f t="shared" si="0"/>
        <v>4</v>
      </c>
      <c r="J11" s="31"/>
      <c r="K11" s="1"/>
      <c r="L11" s="2"/>
      <c r="M11" s="2"/>
    </row>
    <row r="12" spans="1:13" x14ac:dyDescent="0.4">
      <c r="A12" s="3" t="s">
        <v>1</v>
      </c>
      <c r="B12" s="3" t="s">
        <v>2</v>
      </c>
      <c r="C12" s="3">
        <v>4</v>
      </c>
      <c r="D12" s="3">
        <v>7</v>
      </c>
      <c r="E12" s="3">
        <v>0</v>
      </c>
      <c r="F12" s="3">
        <v>0</v>
      </c>
      <c r="G12" s="3">
        <v>1</v>
      </c>
      <c r="H12" s="15">
        <f t="shared" si="0"/>
        <v>7</v>
      </c>
      <c r="J12" s="6"/>
      <c r="K12" s="1"/>
      <c r="L12" s="2"/>
      <c r="M12" s="2"/>
    </row>
    <row r="13" spans="1:13" x14ac:dyDescent="0.4">
      <c r="A13" s="3" t="s">
        <v>3</v>
      </c>
      <c r="B13" s="3" t="s">
        <v>2</v>
      </c>
      <c r="C13" s="3">
        <v>4</v>
      </c>
      <c r="D13" s="3">
        <v>2</v>
      </c>
      <c r="E13" s="3">
        <v>0</v>
      </c>
      <c r="F13" s="3">
        <v>0</v>
      </c>
      <c r="G13" s="3">
        <v>1</v>
      </c>
      <c r="H13" s="15">
        <f t="shared" si="0"/>
        <v>2</v>
      </c>
      <c r="J13" s="6"/>
      <c r="K13" s="1"/>
      <c r="L13" s="2"/>
      <c r="M13" s="2"/>
    </row>
    <row r="14" spans="1:13" x14ac:dyDescent="0.4">
      <c r="A14" s="3" t="s">
        <v>4</v>
      </c>
      <c r="B14" s="3" t="s">
        <v>2</v>
      </c>
      <c r="C14" s="3">
        <v>4</v>
      </c>
      <c r="D14" s="3">
        <v>6</v>
      </c>
      <c r="E14" s="3">
        <v>0</v>
      </c>
      <c r="F14" s="3">
        <v>0</v>
      </c>
      <c r="G14" s="3">
        <v>1</v>
      </c>
      <c r="H14" s="15">
        <f t="shared" si="0"/>
        <v>6</v>
      </c>
      <c r="J14" s="13"/>
      <c r="K14" s="1"/>
      <c r="L14" s="2"/>
      <c r="M14" s="2"/>
    </row>
    <row r="15" spans="1:13" x14ac:dyDescent="0.4">
      <c r="A15" s="3" t="s">
        <v>5</v>
      </c>
      <c r="B15" s="3" t="s">
        <v>2</v>
      </c>
      <c r="C15" s="3">
        <v>4</v>
      </c>
      <c r="D15" s="3">
        <v>7</v>
      </c>
      <c r="E15" s="3">
        <v>0</v>
      </c>
      <c r="F15" s="3">
        <v>0</v>
      </c>
      <c r="G15" s="3">
        <v>1</v>
      </c>
      <c r="H15" s="15">
        <f t="shared" si="0"/>
        <v>7</v>
      </c>
      <c r="J15" s="6"/>
      <c r="K15" s="1"/>
      <c r="L15" s="2"/>
      <c r="M15" s="2"/>
    </row>
    <row r="16" spans="1:13" x14ac:dyDescent="0.4">
      <c r="A16" s="3" t="s">
        <v>6</v>
      </c>
      <c r="B16" s="3" t="s">
        <v>2</v>
      </c>
      <c r="C16" s="3">
        <v>4</v>
      </c>
      <c r="D16" s="3">
        <v>5</v>
      </c>
      <c r="E16" s="3">
        <v>0</v>
      </c>
      <c r="F16" s="3">
        <v>0</v>
      </c>
      <c r="G16" s="3">
        <v>1</v>
      </c>
      <c r="H16" s="15">
        <f t="shared" si="0"/>
        <v>5</v>
      </c>
      <c r="J16" s="6"/>
      <c r="K16" s="1"/>
      <c r="L16" s="2"/>
      <c r="M16" s="2"/>
    </row>
    <row r="17" spans="1:13" x14ac:dyDescent="0.4">
      <c r="A17" s="3" t="s">
        <v>7</v>
      </c>
      <c r="B17" s="3" t="s">
        <v>8</v>
      </c>
      <c r="C17" s="3">
        <v>4</v>
      </c>
      <c r="D17" s="3">
        <v>7</v>
      </c>
      <c r="E17" s="3">
        <v>0</v>
      </c>
      <c r="F17" s="3">
        <v>0</v>
      </c>
      <c r="G17" s="3">
        <v>0</v>
      </c>
      <c r="H17" s="15">
        <f t="shared" si="0"/>
        <v>7</v>
      </c>
      <c r="J17" s="6"/>
      <c r="K17" s="1"/>
      <c r="L17" s="2"/>
      <c r="M17" s="2"/>
    </row>
    <row r="18" spans="1:13" x14ac:dyDescent="0.4">
      <c r="A18" s="3" t="s">
        <v>9</v>
      </c>
      <c r="B18" s="3" t="s">
        <v>8</v>
      </c>
      <c r="C18" s="3">
        <v>4</v>
      </c>
      <c r="D18" s="3">
        <v>3</v>
      </c>
      <c r="E18" s="3">
        <v>0</v>
      </c>
      <c r="F18" s="3">
        <v>0</v>
      </c>
      <c r="G18" s="3">
        <v>0</v>
      </c>
      <c r="H18" s="15">
        <f t="shared" si="0"/>
        <v>3</v>
      </c>
      <c r="J18" s="6"/>
      <c r="K18" s="1"/>
      <c r="L18" s="2"/>
      <c r="M18" s="2"/>
    </row>
    <row r="19" spans="1:13" x14ac:dyDescent="0.4">
      <c r="A19" s="3" t="s">
        <v>10</v>
      </c>
      <c r="B19" s="3" t="s">
        <v>8</v>
      </c>
      <c r="C19" s="3">
        <v>4</v>
      </c>
      <c r="D19" s="3">
        <v>4</v>
      </c>
      <c r="E19" s="3">
        <v>0</v>
      </c>
      <c r="F19" s="3">
        <v>0</v>
      </c>
      <c r="G19" s="3">
        <v>0</v>
      </c>
      <c r="H19" s="15">
        <f t="shared" si="0"/>
        <v>4</v>
      </c>
      <c r="J19" s="6"/>
      <c r="K19" s="1"/>
      <c r="L19" s="2"/>
      <c r="M19" s="2"/>
    </row>
    <row r="20" spans="1:13" x14ac:dyDescent="0.4">
      <c r="A20" s="3" t="s">
        <v>11</v>
      </c>
      <c r="B20" s="3" t="s">
        <v>8</v>
      </c>
      <c r="C20" s="3">
        <v>4</v>
      </c>
      <c r="D20" s="3">
        <v>6</v>
      </c>
      <c r="E20" s="3">
        <v>0</v>
      </c>
      <c r="F20" s="3">
        <v>0</v>
      </c>
      <c r="G20" s="3">
        <v>0</v>
      </c>
      <c r="H20" s="15">
        <f t="shared" si="0"/>
        <v>6</v>
      </c>
      <c r="J20" s="8"/>
      <c r="K20" s="1"/>
      <c r="L20" s="2"/>
      <c r="M20" s="2"/>
    </row>
    <row r="21" spans="1:13" x14ac:dyDescent="0.4">
      <c r="A21" s="3" t="s">
        <v>12</v>
      </c>
      <c r="B21" s="3" t="s">
        <v>8</v>
      </c>
      <c r="C21" s="3">
        <v>4</v>
      </c>
      <c r="D21" s="3">
        <v>5</v>
      </c>
      <c r="E21" s="3">
        <v>0</v>
      </c>
      <c r="F21" s="3">
        <v>0</v>
      </c>
      <c r="G21" s="3">
        <v>0</v>
      </c>
      <c r="H21" s="15">
        <f t="shared" si="0"/>
        <v>5</v>
      </c>
      <c r="J21" s="8"/>
      <c r="K21" s="1"/>
      <c r="L21" s="2"/>
      <c r="M21" s="2"/>
    </row>
    <row r="22" spans="1:13" x14ac:dyDescent="0.4">
      <c r="A22" s="3" t="s">
        <v>1</v>
      </c>
      <c r="B22" s="3" t="s">
        <v>2</v>
      </c>
      <c r="C22" s="3">
        <v>7</v>
      </c>
      <c r="D22" s="3">
        <v>7</v>
      </c>
      <c r="E22" s="3">
        <v>0</v>
      </c>
      <c r="F22" s="3">
        <v>0</v>
      </c>
      <c r="G22" s="3">
        <v>1</v>
      </c>
      <c r="H22" s="15">
        <f t="shared" si="0"/>
        <v>7</v>
      </c>
      <c r="J22" s="8"/>
      <c r="K22" s="8"/>
      <c r="L22" s="8"/>
      <c r="M22" s="8"/>
    </row>
    <row r="23" spans="1:13" x14ac:dyDescent="0.4">
      <c r="A23" s="3" t="s">
        <v>3</v>
      </c>
      <c r="B23" s="3" t="s">
        <v>2</v>
      </c>
      <c r="C23" s="3">
        <v>7</v>
      </c>
      <c r="D23" s="3">
        <v>3</v>
      </c>
      <c r="E23" s="3">
        <v>0</v>
      </c>
      <c r="F23" s="3">
        <v>0</v>
      </c>
      <c r="G23" s="3">
        <v>1</v>
      </c>
      <c r="H23" s="15">
        <f t="shared" si="0"/>
        <v>3</v>
      </c>
      <c r="J23" s="8"/>
      <c r="K23" s="10"/>
      <c r="L23" s="10"/>
      <c r="M23" s="10"/>
    </row>
    <row r="24" spans="1:13" x14ac:dyDescent="0.4">
      <c r="A24" s="3" t="s">
        <v>4</v>
      </c>
      <c r="B24" s="3" t="s">
        <v>2</v>
      </c>
      <c r="C24" s="3">
        <v>7</v>
      </c>
      <c r="D24" s="3">
        <v>5</v>
      </c>
      <c r="E24" s="3">
        <v>0</v>
      </c>
      <c r="F24" s="3">
        <v>0</v>
      </c>
      <c r="G24" s="3">
        <v>1</v>
      </c>
      <c r="H24" s="15">
        <f t="shared" si="0"/>
        <v>5</v>
      </c>
      <c r="J24" s="8"/>
      <c r="K24" s="10"/>
      <c r="L24" s="10"/>
      <c r="M24" s="10"/>
    </row>
    <row r="25" spans="1:13" x14ac:dyDescent="0.4">
      <c r="A25" s="3" t="s">
        <v>5</v>
      </c>
      <c r="B25" s="3" t="s">
        <v>2</v>
      </c>
      <c r="C25" s="3">
        <v>7</v>
      </c>
      <c r="D25" s="3">
        <v>7</v>
      </c>
      <c r="E25" s="3">
        <v>0</v>
      </c>
      <c r="F25" s="3">
        <v>0</v>
      </c>
      <c r="G25" s="3">
        <v>1</v>
      </c>
      <c r="H25" s="15">
        <f t="shared" si="0"/>
        <v>7</v>
      </c>
      <c r="J25" s="8"/>
      <c r="K25" s="10"/>
      <c r="L25" s="10"/>
      <c r="M25" s="10"/>
    </row>
    <row r="26" spans="1:13" x14ac:dyDescent="0.4">
      <c r="A26" s="3" t="s">
        <v>6</v>
      </c>
      <c r="B26" s="3" t="s">
        <v>2</v>
      </c>
      <c r="C26" s="3">
        <v>7</v>
      </c>
      <c r="D26" s="3">
        <v>6</v>
      </c>
      <c r="E26" s="3">
        <v>1</v>
      </c>
      <c r="F26" s="3">
        <v>0</v>
      </c>
      <c r="G26" s="3">
        <v>1</v>
      </c>
      <c r="H26" s="15">
        <f t="shared" si="0"/>
        <v>6</v>
      </c>
      <c r="J26" s="8"/>
      <c r="K26" s="10"/>
      <c r="L26" s="10"/>
      <c r="M26" s="10"/>
    </row>
    <row r="27" spans="1:13" x14ac:dyDescent="0.4">
      <c r="A27" s="3" t="s">
        <v>7</v>
      </c>
      <c r="B27" s="3" t="s">
        <v>8</v>
      </c>
      <c r="C27" s="3">
        <v>7</v>
      </c>
      <c r="D27" s="3">
        <v>7</v>
      </c>
      <c r="E27" s="3">
        <v>0</v>
      </c>
      <c r="F27" s="3">
        <v>0</v>
      </c>
      <c r="G27" s="3">
        <v>0</v>
      </c>
      <c r="H27" s="15">
        <f t="shared" si="0"/>
        <v>7</v>
      </c>
      <c r="J27" s="8"/>
      <c r="K27" s="8"/>
      <c r="L27" s="8"/>
      <c r="M27" s="8"/>
    </row>
    <row r="28" spans="1:13" x14ac:dyDescent="0.4">
      <c r="A28" s="3" t="s">
        <v>9</v>
      </c>
      <c r="B28" s="3" t="s">
        <v>8</v>
      </c>
      <c r="C28" s="3">
        <v>7</v>
      </c>
      <c r="D28" s="3">
        <v>3</v>
      </c>
      <c r="E28" s="3">
        <v>1</v>
      </c>
      <c r="F28" s="3">
        <v>0</v>
      </c>
      <c r="G28" s="3">
        <v>0</v>
      </c>
      <c r="H28" s="15">
        <f t="shared" si="0"/>
        <v>3</v>
      </c>
      <c r="J28" s="8"/>
      <c r="K28" s="8"/>
      <c r="L28" s="8"/>
      <c r="M28" s="8"/>
    </row>
    <row r="29" spans="1:13" x14ac:dyDescent="0.4">
      <c r="A29" s="3" t="s">
        <v>10</v>
      </c>
      <c r="B29" s="3" t="s">
        <v>8</v>
      </c>
      <c r="C29" s="3">
        <v>7</v>
      </c>
      <c r="D29" s="3">
        <v>5</v>
      </c>
      <c r="E29" s="3">
        <v>0</v>
      </c>
      <c r="F29" s="3">
        <v>0</v>
      </c>
      <c r="G29" s="3">
        <v>0</v>
      </c>
      <c r="H29" s="15">
        <f t="shared" si="0"/>
        <v>5</v>
      </c>
      <c r="J29" s="8"/>
      <c r="K29" s="8"/>
      <c r="L29" s="8"/>
      <c r="M29" s="8"/>
    </row>
    <row r="30" spans="1:13" x14ac:dyDescent="0.4">
      <c r="A30" s="3" t="s">
        <v>11</v>
      </c>
      <c r="B30" s="3" t="s">
        <v>8</v>
      </c>
      <c r="C30" s="3">
        <v>7</v>
      </c>
      <c r="D30" s="3">
        <v>8</v>
      </c>
      <c r="E30" s="3">
        <v>1</v>
      </c>
      <c r="F30" s="3">
        <v>0</v>
      </c>
      <c r="G30" s="3">
        <v>0</v>
      </c>
      <c r="H30" s="15">
        <f t="shared" si="0"/>
        <v>8</v>
      </c>
      <c r="J30" s="8"/>
      <c r="K30" s="8"/>
      <c r="L30" s="8"/>
      <c r="M30" s="8"/>
    </row>
    <row r="31" spans="1:13" x14ac:dyDescent="0.4">
      <c r="A31" s="3" t="s">
        <v>12</v>
      </c>
      <c r="B31" s="3" t="s">
        <v>8</v>
      </c>
      <c r="C31" s="3">
        <v>7</v>
      </c>
      <c r="D31" s="3">
        <v>7</v>
      </c>
      <c r="E31" s="3">
        <v>1</v>
      </c>
      <c r="F31" s="3">
        <v>0</v>
      </c>
      <c r="G31" s="3">
        <v>0</v>
      </c>
      <c r="H31" s="15">
        <f t="shared" si="0"/>
        <v>7</v>
      </c>
      <c r="J31" s="8"/>
      <c r="K31" s="8"/>
      <c r="L31" s="8"/>
      <c r="M31" s="8"/>
    </row>
    <row r="32" spans="1:13" x14ac:dyDescent="0.4">
      <c r="A32" s="3" t="s">
        <v>1</v>
      </c>
      <c r="B32" s="3" t="s">
        <v>2</v>
      </c>
      <c r="C32" s="3">
        <v>10</v>
      </c>
      <c r="D32" s="3">
        <v>4</v>
      </c>
      <c r="E32" s="3">
        <v>0</v>
      </c>
      <c r="F32" s="3">
        <v>0</v>
      </c>
      <c r="G32" s="3">
        <v>1</v>
      </c>
      <c r="H32" s="15">
        <f t="shared" si="0"/>
        <v>4</v>
      </c>
      <c r="J32" s="8"/>
      <c r="K32" s="8"/>
      <c r="L32" s="8"/>
      <c r="M32" s="8"/>
    </row>
    <row r="33" spans="1:13" x14ac:dyDescent="0.4">
      <c r="A33" s="3" t="s">
        <v>3</v>
      </c>
      <c r="B33" s="3" t="s">
        <v>2</v>
      </c>
      <c r="C33" s="3">
        <v>10</v>
      </c>
      <c r="D33" s="3">
        <v>1</v>
      </c>
      <c r="E33" s="3">
        <v>0</v>
      </c>
      <c r="F33" s="3">
        <v>0</v>
      </c>
      <c r="G33" s="3">
        <v>1</v>
      </c>
      <c r="H33" s="15">
        <f t="shared" si="0"/>
        <v>1</v>
      </c>
      <c r="J33" s="8"/>
      <c r="K33" s="8"/>
      <c r="L33" s="8"/>
      <c r="M33" s="8"/>
    </row>
    <row r="34" spans="1:13" x14ac:dyDescent="0.4">
      <c r="A34" s="3" t="s">
        <v>4</v>
      </c>
      <c r="B34" s="3" t="s">
        <v>2</v>
      </c>
      <c r="C34" s="3">
        <v>10</v>
      </c>
      <c r="D34" s="3">
        <v>5</v>
      </c>
      <c r="E34" s="3">
        <v>0</v>
      </c>
      <c r="F34" s="3">
        <v>0</v>
      </c>
      <c r="G34" s="3">
        <v>1</v>
      </c>
      <c r="H34" s="15">
        <f t="shared" si="0"/>
        <v>5</v>
      </c>
      <c r="J34" s="8"/>
      <c r="K34" s="8"/>
      <c r="L34" s="8"/>
      <c r="M34" s="8"/>
    </row>
    <row r="35" spans="1:13" x14ac:dyDescent="0.4">
      <c r="A35" s="3" t="s">
        <v>5</v>
      </c>
      <c r="B35" s="3" t="s">
        <v>2</v>
      </c>
      <c r="C35" s="3">
        <v>10</v>
      </c>
      <c r="D35" s="3">
        <v>4</v>
      </c>
      <c r="E35" s="3">
        <v>0</v>
      </c>
      <c r="F35" s="3">
        <v>0</v>
      </c>
      <c r="G35" s="3">
        <v>1</v>
      </c>
      <c r="H35" s="15">
        <f t="shared" si="0"/>
        <v>4</v>
      </c>
      <c r="J35" s="8"/>
      <c r="K35" s="8"/>
      <c r="L35" s="8"/>
      <c r="M35" s="8"/>
    </row>
    <row r="36" spans="1:13" x14ac:dyDescent="0.4">
      <c r="A36" s="3" t="s">
        <v>6</v>
      </c>
      <c r="B36" s="3" t="s">
        <v>2</v>
      </c>
      <c r="C36" s="3">
        <v>10</v>
      </c>
      <c r="D36" s="3">
        <v>5</v>
      </c>
      <c r="E36" s="3">
        <v>1</v>
      </c>
      <c r="F36" s="3">
        <v>0</v>
      </c>
      <c r="G36" s="3">
        <v>1</v>
      </c>
      <c r="H36" s="15">
        <f t="shared" si="0"/>
        <v>5</v>
      </c>
      <c r="J36" s="8"/>
      <c r="K36" s="8"/>
      <c r="L36" s="8"/>
      <c r="M36" s="8"/>
    </row>
    <row r="37" spans="1:13" x14ac:dyDescent="0.4">
      <c r="A37" s="3" t="s">
        <v>7</v>
      </c>
      <c r="B37" s="3" t="s">
        <v>8</v>
      </c>
      <c r="C37" s="3">
        <v>10</v>
      </c>
      <c r="D37" s="3">
        <v>9</v>
      </c>
      <c r="E37" s="3">
        <v>0</v>
      </c>
      <c r="F37" s="3">
        <v>0</v>
      </c>
      <c r="G37" s="3">
        <v>0</v>
      </c>
      <c r="H37" s="15">
        <f t="shared" si="0"/>
        <v>9</v>
      </c>
      <c r="J37" s="8"/>
      <c r="K37" s="8"/>
      <c r="L37" s="8"/>
      <c r="M37" s="8"/>
    </row>
    <row r="38" spans="1:13" x14ac:dyDescent="0.4">
      <c r="A38" s="3" t="s">
        <v>9</v>
      </c>
      <c r="B38" s="3" t="s">
        <v>8</v>
      </c>
      <c r="C38" s="3">
        <v>10</v>
      </c>
      <c r="D38" s="3">
        <v>1</v>
      </c>
      <c r="E38" s="3">
        <v>1</v>
      </c>
      <c r="F38" s="3">
        <v>0</v>
      </c>
      <c r="G38" s="3">
        <v>0</v>
      </c>
      <c r="H38" s="15">
        <f t="shared" si="0"/>
        <v>1</v>
      </c>
      <c r="J38" s="8"/>
      <c r="K38" s="8"/>
      <c r="L38" s="8"/>
      <c r="M38" s="8"/>
    </row>
    <row r="39" spans="1:13" x14ac:dyDescent="0.4">
      <c r="A39" s="3" t="s">
        <v>10</v>
      </c>
      <c r="B39" s="3" t="s">
        <v>8</v>
      </c>
      <c r="C39" s="3">
        <v>10</v>
      </c>
      <c r="D39" s="3">
        <v>5</v>
      </c>
      <c r="E39" s="3">
        <v>0</v>
      </c>
      <c r="F39" s="3">
        <v>0</v>
      </c>
      <c r="G39" s="3">
        <v>0</v>
      </c>
      <c r="H39" s="15">
        <f t="shared" si="0"/>
        <v>5</v>
      </c>
      <c r="J39" s="8"/>
      <c r="K39" s="8"/>
      <c r="L39" s="8"/>
      <c r="M39" s="8"/>
    </row>
    <row r="40" spans="1:13" x14ac:dyDescent="0.4">
      <c r="A40" s="3" t="s">
        <v>11</v>
      </c>
      <c r="B40" s="3" t="s">
        <v>8</v>
      </c>
      <c r="C40" s="3">
        <v>10</v>
      </c>
      <c r="D40" s="3">
        <v>7</v>
      </c>
      <c r="E40" s="3">
        <v>1</v>
      </c>
      <c r="F40" s="3">
        <v>0</v>
      </c>
      <c r="G40" s="3">
        <v>0</v>
      </c>
      <c r="H40" s="15">
        <f t="shared" si="0"/>
        <v>7</v>
      </c>
      <c r="J40" s="8"/>
      <c r="K40" s="8"/>
      <c r="L40" s="8"/>
      <c r="M40" s="8"/>
    </row>
    <row r="41" spans="1:13" x14ac:dyDescent="0.4">
      <c r="A41" s="3" t="s">
        <v>12</v>
      </c>
      <c r="B41" s="3" t="s">
        <v>8</v>
      </c>
      <c r="C41" s="3">
        <v>10</v>
      </c>
      <c r="D41" s="3">
        <v>4</v>
      </c>
      <c r="E41" s="3">
        <v>1</v>
      </c>
      <c r="F41" s="3">
        <v>0</v>
      </c>
      <c r="G41" s="3">
        <v>0</v>
      </c>
      <c r="H41" s="15">
        <f t="shared" si="0"/>
        <v>4</v>
      </c>
      <c r="J41" s="8"/>
      <c r="K41" s="8"/>
      <c r="L41" s="8"/>
      <c r="M41" s="8"/>
    </row>
    <row r="42" spans="1:13" x14ac:dyDescent="0.4">
      <c r="A42" s="3" t="s">
        <v>1</v>
      </c>
      <c r="B42" s="3" t="s">
        <v>2</v>
      </c>
      <c r="C42" s="3">
        <v>14</v>
      </c>
      <c r="D42" s="3">
        <v>14</v>
      </c>
      <c r="E42" s="3">
        <v>0</v>
      </c>
      <c r="F42" s="3">
        <v>0</v>
      </c>
      <c r="G42" s="3">
        <v>1</v>
      </c>
      <c r="H42" s="15">
        <f t="shared" si="0"/>
        <v>14</v>
      </c>
      <c r="J42" s="8"/>
      <c r="K42" s="8"/>
      <c r="L42" s="8"/>
      <c r="M42" s="8"/>
    </row>
    <row r="43" spans="1:13" x14ac:dyDescent="0.4">
      <c r="A43" s="3" t="s">
        <v>3</v>
      </c>
      <c r="B43" s="3" t="s">
        <v>2</v>
      </c>
      <c r="C43" s="3">
        <v>14</v>
      </c>
      <c r="D43" s="3">
        <v>4</v>
      </c>
      <c r="E43" s="3">
        <v>0</v>
      </c>
      <c r="F43" s="3">
        <v>0</v>
      </c>
      <c r="G43" s="3">
        <v>1</v>
      </c>
      <c r="H43" s="15">
        <f t="shared" si="0"/>
        <v>4</v>
      </c>
      <c r="J43" s="8"/>
      <c r="K43" s="8"/>
      <c r="L43" s="8"/>
      <c r="M43" s="8"/>
    </row>
    <row r="44" spans="1:13" x14ac:dyDescent="0.4">
      <c r="A44" s="3" t="s">
        <v>4</v>
      </c>
      <c r="B44" s="3" t="s">
        <v>2</v>
      </c>
      <c r="C44" s="3">
        <v>14</v>
      </c>
      <c r="D44" s="3">
        <v>6</v>
      </c>
      <c r="E44" s="3">
        <v>1</v>
      </c>
      <c r="F44" s="3">
        <v>0</v>
      </c>
      <c r="G44" s="3">
        <v>1</v>
      </c>
      <c r="H44" s="15">
        <f t="shared" si="0"/>
        <v>6</v>
      </c>
      <c r="J44" s="8"/>
      <c r="K44" s="8"/>
      <c r="L44" s="8"/>
      <c r="M44" s="8"/>
    </row>
    <row r="45" spans="1:13" x14ac:dyDescent="0.4">
      <c r="A45" s="3" t="s">
        <v>5</v>
      </c>
      <c r="B45" s="3" t="s">
        <v>2</v>
      </c>
      <c r="C45" s="3">
        <v>14</v>
      </c>
      <c r="D45" s="3">
        <v>7</v>
      </c>
      <c r="E45" s="3">
        <v>1</v>
      </c>
      <c r="F45" s="3">
        <v>0</v>
      </c>
      <c r="G45" s="3">
        <v>1</v>
      </c>
      <c r="H45" s="15">
        <f t="shared" si="0"/>
        <v>7</v>
      </c>
      <c r="J45" s="8"/>
      <c r="K45" s="8"/>
      <c r="L45" s="8"/>
      <c r="M45" s="11"/>
    </row>
    <row r="46" spans="1:13" x14ac:dyDescent="0.4">
      <c r="A46" s="3" t="s">
        <v>6</v>
      </c>
      <c r="B46" s="3" t="s">
        <v>2</v>
      </c>
      <c r="C46" s="3">
        <v>14</v>
      </c>
      <c r="D46" s="3">
        <v>10</v>
      </c>
      <c r="E46" s="3">
        <v>1</v>
      </c>
      <c r="F46" s="3">
        <v>0</v>
      </c>
      <c r="G46" s="3">
        <v>1</v>
      </c>
      <c r="H46" s="15">
        <f t="shared" si="0"/>
        <v>10</v>
      </c>
      <c r="J46" s="8"/>
      <c r="K46" s="8"/>
      <c r="L46" s="8"/>
      <c r="M46" s="11"/>
    </row>
    <row r="47" spans="1:13" x14ac:dyDescent="0.4">
      <c r="A47" s="3" t="s">
        <v>7</v>
      </c>
      <c r="B47" s="3" t="s">
        <v>8</v>
      </c>
      <c r="C47" s="3">
        <v>14</v>
      </c>
      <c r="D47" s="3">
        <v>17</v>
      </c>
      <c r="E47" s="3">
        <v>0</v>
      </c>
      <c r="F47" s="3">
        <v>0</v>
      </c>
      <c r="G47" s="3">
        <v>0</v>
      </c>
      <c r="H47" s="15">
        <f t="shared" si="0"/>
        <v>17</v>
      </c>
      <c r="J47" s="8"/>
      <c r="K47" s="8"/>
      <c r="L47" s="8"/>
      <c r="M47" s="11"/>
    </row>
    <row r="48" spans="1:13" x14ac:dyDescent="0.4">
      <c r="A48" s="3" t="s">
        <v>9</v>
      </c>
      <c r="B48" s="3" t="s">
        <v>8</v>
      </c>
      <c r="C48" s="3">
        <v>14</v>
      </c>
      <c r="D48" s="3">
        <v>5</v>
      </c>
      <c r="E48" s="3">
        <v>1</v>
      </c>
      <c r="F48" s="3">
        <v>0</v>
      </c>
      <c r="G48" s="3">
        <v>0</v>
      </c>
      <c r="H48" s="15">
        <f t="shared" si="0"/>
        <v>5</v>
      </c>
      <c r="J48" s="8"/>
      <c r="K48" s="8"/>
      <c r="L48" s="8"/>
      <c r="M48" s="8"/>
    </row>
    <row r="49" spans="1:13" x14ac:dyDescent="0.4">
      <c r="A49" s="3" t="s">
        <v>10</v>
      </c>
      <c r="B49" s="3" t="s">
        <v>8</v>
      </c>
      <c r="C49" s="3">
        <v>14</v>
      </c>
      <c r="D49" s="3">
        <v>8</v>
      </c>
      <c r="E49" s="3">
        <v>0</v>
      </c>
      <c r="F49" s="3">
        <v>0</v>
      </c>
      <c r="G49" s="3">
        <v>0</v>
      </c>
      <c r="H49" s="15">
        <f t="shared" si="0"/>
        <v>8</v>
      </c>
      <c r="J49" s="8"/>
      <c r="K49" s="8"/>
      <c r="L49" s="8"/>
      <c r="M49" s="8"/>
    </row>
    <row r="50" spans="1:13" x14ac:dyDescent="0.4">
      <c r="A50" s="3" t="s">
        <v>11</v>
      </c>
      <c r="B50" s="3" t="s">
        <v>8</v>
      </c>
      <c r="C50" s="3">
        <v>14</v>
      </c>
      <c r="D50" s="3">
        <v>9</v>
      </c>
      <c r="E50" s="3">
        <v>1</v>
      </c>
      <c r="F50" s="3">
        <v>0</v>
      </c>
      <c r="G50" s="3">
        <v>0</v>
      </c>
      <c r="H50" s="15">
        <f t="shared" si="0"/>
        <v>9</v>
      </c>
      <c r="J50" s="8"/>
      <c r="K50" s="8"/>
      <c r="L50" s="8"/>
      <c r="M50" s="8"/>
    </row>
    <row r="51" spans="1:13" x14ac:dyDescent="0.4">
      <c r="A51" s="3" t="s">
        <v>12</v>
      </c>
      <c r="B51" s="3" t="s">
        <v>8</v>
      </c>
      <c r="C51" s="3">
        <v>14</v>
      </c>
      <c r="D51" s="3">
        <v>8</v>
      </c>
      <c r="E51" s="3">
        <v>1</v>
      </c>
      <c r="F51" s="3">
        <v>0</v>
      </c>
      <c r="G51" s="3">
        <v>0</v>
      </c>
      <c r="H51" s="15">
        <f t="shared" si="0"/>
        <v>8</v>
      </c>
      <c r="J51" s="8"/>
      <c r="K51" s="8"/>
      <c r="L51" s="8"/>
      <c r="M51" s="8"/>
    </row>
    <row r="52" spans="1:13" x14ac:dyDescent="0.4">
      <c r="A52" s="3" t="s">
        <v>1</v>
      </c>
      <c r="B52" s="3" t="s">
        <v>2</v>
      </c>
      <c r="C52" s="3">
        <v>17</v>
      </c>
      <c r="D52" s="3">
        <v>8</v>
      </c>
      <c r="E52" s="3">
        <v>1</v>
      </c>
      <c r="F52" s="3">
        <v>0</v>
      </c>
      <c r="G52" s="3">
        <v>1</v>
      </c>
      <c r="H52" s="15">
        <f t="shared" si="0"/>
        <v>8</v>
      </c>
      <c r="J52" s="8"/>
      <c r="K52" s="8"/>
      <c r="L52" s="8"/>
      <c r="M52" s="8"/>
    </row>
    <row r="53" spans="1:13" x14ac:dyDescent="0.4">
      <c r="A53" s="3" t="s">
        <v>3</v>
      </c>
      <c r="B53" s="3" t="s">
        <v>2</v>
      </c>
      <c r="C53" s="3">
        <v>17</v>
      </c>
      <c r="D53" s="3">
        <v>4</v>
      </c>
      <c r="E53" s="3">
        <v>1</v>
      </c>
      <c r="F53" s="3">
        <v>0</v>
      </c>
      <c r="G53" s="3">
        <v>1</v>
      </c>
      <c r="H53" s="15">
        <f t="shared" si="0"/>
        <v>4</v>
      </c>
      <c r="J53" s="8"/>
      <c r="K53" s="8"/>
      <c r="L53" s="8"/>
      <c r="M53" s="8"/>
    </row>
    <row r="54" spans="1:13" x14ac:dyDescent="0.4">
      <c r="A54" s="3" t="s">
        <v>4</v>
      </c>
      <c r="B54" s="3" t="s">
        <v>2</v>
      </c>
      <c r="C54" s="3">
        <v>17</v>
      </c>
      <c r="D54" s="3">
        <v>7</v>
      </c>
      <c r="E54" s="3">
        <v>1</v>
      </c>
      <c r="F54" s="3">
        <v>0</v>
      </c>
      <c r="G54" s="3">
        <v>1</v>
      </c>
      <c r="H54" s="15">
        <f t="shared" si="0"/>
        <v>7</v>
      </c>
      <c r="J54" s="8"/>
      <c r="K54" s="8"/>
      <c r="L54" s="8"/>
      <c r="M54" s="8"/>
    </row>
    <row r="55" spans="1:13" x14ac:dyDescent="0.4">
      <c r="A55" s="3" t="s">
        <v>5</v>
      </c>
      <c r="B55" s="3" t="s">
        <v>2</v>
      </c>
      <c r="C55" s="3">
        <v>17</v>
      </c>
      <c r="D55" s="3">
        <v>3</v>
      </c>
      <c r="E55" s="3">
        <v>1</v>
      </c>
      <c r="F55" s="3">
        <v>0</v>
      </c>
      <c r="G55" s="3">
        <v>1</v>
      </c>
      <c r="H55" s="15">
        <f t="shared" si="0"/>
        <v>3</v>
      </c>
      <c r="J55" s="8"/>
      <c r="K55" s="8"/>
      <c r="L55" s="8"/>
      <c r="M55" s="8"/>
    </row>
    <row r="56" spans="1:13" x14ac:dyDescent="0.4">
      <c r="A56" s="3" t="s">
        <v>6</v>
      </c>
      <c r="B56" s="3" t="s">
        <v>2</v>
      </c>
      <c r="C56" s="3">
        <v>17</v>
      </c>
      <c r="D56" s="3">
        <v>9</v>
      </c>
      <c r="E56" s="3">
        <v>1</v>
      </c>
      <c r="F56" s="3">
        <v>0</v>
      </c>
      <c r="G56" s="3">
        <v>1</v>
      </c>
      <c r="H56" s="15">
        <f t="shared" si="0"/>
        <v>9</v>
      </c>
      <c r="J56" s="8"/>
      <c r="K56" s="8"/>
      <c r="L56" s="8"/>
      <c r="M56" s="8"/>
    </row>
    <row r="57" spans="1:13" x14ac:dyDescent="0.4">
      <c r="A57" s="3" t="s">
        <v>7</v>
      </c>
      <c r="B57" s="3" t="s">
        <v>8</v>
      </c>
      <c r="C57" s="3">
        <v>17</v>
      </c>
      <c r="D57" s="3">
        <v>14</v>
      </c>
      <c r="E57" s="3">
        <v>0</v>
      </c>
      <c r="F57" s="3">
        <v>0</v>
      </c>
      <c r="G57" s="3">
        <v>0</v>
      </c>
      <c r="H57" s="15">
        <f t="shared" si="0"/>
        <v>14</v>
      </c>
      <c r="J57" s="8"/>
      <c r="K57" s="8"/>
      <c r="L57" s="8"/>
      <c r="M57" s="8"/>
    </row>
    <row r="58" spans="1:13" x14ac:dyDescent="0.4">
      <c r="A58" s="3" t="s">
        <v>9</v>
      </c>
      <c r="B58" s="3" t="s">
        <v>8</v>
      </c>
      <c r="C58" s="3">
        <v>17</v>
      </c>
      <c r="D58" s="3">
        <v>4</v>
      </c>
      <c r="E58" s="3">
        <v>1</v>
      </c>
      <c r="F58" s="3">
        <v>0</v>
      </c>
      <c r="G58" s="3">
        <v>0</v>
      </c>
      <c r="H58" s="15">
        <f t="shared" si="0"/>
        <v>4</v>
      </c>
      <c r="J58" s="8"/>
      <c r="K58" s="8"/>
      <c r="L58" s="8"/>
      <c r="M58" s="8"/>
    </row>
    <row r="59" spans="1:13" x14ac:dyDescent="0.4">
      <c r="A59" s="3" t="s">
        <v>10</v>
      </c>
      <c r="B59" s="3" t="s">
        <v>8</v>
      </c>
      <c r="C59" s="3">
        <v>17</v>
      </c>
      <c r="D59" s="3">
        <v>5</v>
      </c>
      <c r="E59" s="3">
        <v>0</v>
      </c>
      <c r="F59" s="3">
        <v>0</v>
      </c>
      <c r="G59" s="3">
        <v>0</v>
      </c>
      <c r="H59" s="15">
        <f t="shared" si="0"/>
        <v>5</v>
      </c>
      <c r="J59" s="8"/>
      <c r="K59" s="8"/>
      <c r="L59" s="8"/>
      <c r="M59" s="8"/>
    </row>
    <row r="60" spans="1:13" x14ac:dyDescent="0.4">
      <c r="A60" s="3" t="s">
        <v>11</v>
      </c>
      <c r="B60" s="3" t="s">
        <v>8</v>
      </c>
      <c r="C60" s="3">
        <v>17</v>
      </c>
      <c r="D60" s="3">
        <v>4</v>
      </c>
      <c r="E60" s="3">
        <v>1</v>
      </c>
      <c r="F60" s="3">
        <v>0</v>
      </c>
      <c r="G60" s="3">
        <v>0</v>
      </c>
      <c r="H60" s="15">
        <f t="shared" si="0"/>
        <v>4</v>
      </c>
      <c r="J60" s="8"/>
      <c r="K60" s="8"/>
      <c r="L60" s="8"/>
      <c r="M60" s="8"/>
    </row>
    <row r="61" spans="1:13" x14ac:dyDescent="0.4">
      <c r="A61" s="3" t="s">
        <v>12</v>
      </c>
      <c r="B61" s="3" t="s">
        <v>8</v>
      </c>
      <c r="C61" s="3">
        <v>17</v>
      </c>
      <c r="D61" s="3">
        <v>6</v>
      </c>
      <c r="E61" s="3">
        <v>1</v>
      </c>
      <c r="F61" s="3">
        <v>8</v>
      </c>
      <c r="G61" s="3">
        <v>0</v>
      </c>
      <c r="H61" s="15">
        <f t="shared" si="0"/>
        <v>14</v>
      </c>
      <c r="J61" s="8"/>
      <c r="K61" s="8"/>
      <c r="L61" s="8"/>
      <c r="M61" s="8"/>
    </row>
    <row r="62" spans="1:13" x14ac:dyDescent="0.4">
      <c r="A62" s="3" t="s">
        <v>1</v>
      </c>
      <c r="B62" s="3" t="s">
        <v>2</v>
      </c>
      <c r="C62" s="3">
        <v>21</v>
      </c>
      <c r="D62" s="3">
        <v>8</v>
      </c>
      <c r="E62" s="3">
        <v>1</v>
      </c>
      <c r="F62" s="3">
        <v>0</v>
      </c>
      <c r="G62" s="3">
        <v>1</v>
      </c>
      <c r="H62" s="15">
        <f t="shared" si="0"/>
        <v>8</v>
      </c>
      <c r="J62" s="8"/>
      <c r="K62" s="8"/>
      <c r="L62" s="8"/>
      <c r="M62" s="8"/>
    </row>
    <row r="63" spans="1:13" x14ac:dyDescent="0.4">
      <c r="A63" s="3" t="s">
        <v>3</v>
      </c>
      <c r="B63" s="3" t="s">
        <v>2</v>
      </c>
      <c r="C63" s="3">
        <v>21</v>
      </c>
      <c r="D63" s="3">
        <v>6</v>
      </c>
      <c r="E63" s="3">
        <v>1</v>
      </c>
      <c r="F63" s="3">
        <v>0</v>
      </c>
      <c r="G63" s="3">
        <v>1</v>
      </c>
      <c r="H63" s="15">
        <f t="shared" si="0"/>
        <v>6</v>
      </c>
      <c r="J63" s="8"/>
      <c r="K63" s="8"/>
      <c r="L63" s="8"/>
      <c r="M63" s="8"/>
    </row>
    <row r="64" spans="1:13" x14ac:dyDescent="0.4">
      <c r="A64" s="3" t="s">
        <v>4</v>
      </c>
      <c r="B64" s="3" t="s">
        <v>2</v>
      </c>
      <c r="C64" s="3">
        <v>21</v>
      </c>
      <c r="D64" s="3">
        <v>5</v>
      </c>
      <c r="E64" s="3">
        <v>1</v>
      </c>
      <c r="F64" s="3">
        <v>0</v>
      </c>
      <c r="G64" s="3">
        <v>1</v>
      </c>
      <c r="H64" s="15">
        <f t="shared" si="0"/>
        <v>5</v>
      </c>
      <c r="J64" s="8"/>
      <c r="K64" s="8"/>
      <c r="L64" s="8"/>
      <c r="M64" s="8"/>
    </row>
    <row r="65" spans="1:13" x14ac:dyDescent="0.4">
      <c r="A65" s="3" t="s">
        <v>5</v>
      </c>
      <c r="B65" s="3" t="s">
        <v>2</v>
      </c>
      <c r="C65" s="3">
        <v>21</v>
      </c>
      <c r="D65" s="3">
        <v>7</v>
      </c>
      <c r="E65" s="3">
        <v>1</v>
      </c>
      <c r="F65" s="3">
        <v>2</v>
      </c>
      <c r="G65" s="3">
        <v>1</v>
      </c>
      <c r="H65" s="15">
        <f t="shared" si="0"/>
        <v>9</v>
      </c>
      <c r="J65" s="8"/>
      <c r="K65" s="8"/>
      <c r="L65" s="8"/>
      <c r="M65" s="8"/>
    </row>
    <row r="66" spans="1:13" x14ac:dyDescent="0.4">
      <c r="A66" s="3" t="s">
        <v>6</v>
      </c>
      <c r="B66" s="3" t="s">
        <v>2</v>
      </c>
      <c r="C66" s="3">
        <v>21</v>
      </c>
      <c r="D66" s="3">
        <v>7</v>
      </c>
      <c r="E66" s="3">
        <v>1</v>
      </c>
      <c r="F66" s="3">
        <v>0</v>
      </c>
      <c r="G66" s="3">
        <v>1</v>
      </c>
      <c r="H66" s="15">
        <f t="shared" si="0"/>
        <v>7</v>
      </c>
      <c r="J66" s="8"/>
      <c r="K66" s="8"/>
      <c r="L66" s="8"/>
      <c r="M66" s="8"/>
    </row>
    <row r="67" spans="1:13" x14ac:dyDescent="0.4">
      <c r="A67" s="3" t="s">
        <v>7</v>
      </c>
      <c r="B67" s="3" t="s">
        <v>8</v>
      </c>
      <c r="C67" s="3">
        <v>21</v>
      </c>
      <c r="D67" s="3">
        <v>11</v>
      </c>
      <c r="E67" s="3">
        <v>0</v>
      </c>
      <c r="F67" s="3">
        <v>0</v>
      </c>
      <c r="G67" s="3">
        <v>0</v>
      </c>
      <c r="H67" s="15">
        <f t="shared" ref="H67:H130" si="1">D67+F67</f>
        <v>11</v>
      </c>
      <c r="J67" s="8"/>
      <c r="K67" s="8"/>
      <c r="L67" s="8"/>
      <c r="M67" s="8"/>
    </row>
    <row r="68" spans="1:13" x14ac:dyDescent="0.4">
      <c r="A68" s="3" t="s">
        <v>9</v>
      </c>
      <c r="B68" s="3" t="s">
        <v>8</v>
      </c>
      <c r="C68" s="3">
        <v>21</v>
      </c>
      <c r="D68" s="3">
        <v>7</v>
      </c>
      <c r="E68" s="3">
        <v>1</v>
      </c>
      <c r="F68" s="3">
        <v>12</v>
      </c>
      <c r="G68" s="3">
        <v>0</v>
      </c>
      <c r="H68" s="15">
        <f t="shared" si="1"/>
        <v>19</v>
      </c>
      <c r="J68" s="8"/>
      <c r="K68" s="8"/>
      <c r="L68" s="8"/>
      <c r="M68" s="8"/>
    </row>
    <row r="69" spans="1:13" x14ac:dyDescent="0.4">
      <c r="A69" s="3" t="s">
        <v>10</v>
      </c>
      <c r="B69" s="3" t="s">
        <v>8</v>
      </c>
      <c r="C69" s="3">
        <v>21</v>
      </c>
      <c r="D69" s="3">
        <v>6</v>
      </c>
      <c r="E69" s="3">
        <v>0</v>
      </c>
      <c r="F69" s="3">
        <v>0</v>
      </c>
      <c r="G69" s="3">
        <v>0</v>
      </c>
      <c r="H69" s="15">
        <f t="shared" si="1"/>
        <v>6</v>
      </c>
      <c r="J69" s="8"/>
      <c r="K69" s="8"/>
      <c r="L69" s="8"/>
      <c r="M69" s="8"/>
    </row>
    <row r="70" spans="1:13" x14ac:dyDescent="0.4">
      <c r="A70" s="3" t="s">
        <v>11</v>
      </c>
      <c r="B70" s="3" t="s">
        <v>8</v>
      </c>
      <c r="C70" s="3">
        <v>21</v>
      </c>
      <c r="D70" s="3">
        <v>5</v>
      </c>
      <c r="E70" s="3">
        <v>1</v>
      </c>
      <c r="F70" s="3">
        <v>18</v>
      </c>
      <c r="G70" s="3">
        <v>0</v>
      </c>
      <c r="H70" s="15">
        <f t="shared" si="1"/>
        <v>23</v>
      </c>
      <c r="J70" s="8"/>
      <c r="K70" s="8"/>
      <c r="L70" s="8"/>
      <c r="M70" s="8"/>
    </row>
    <row r="71" spans="1:13" x14ac:dyDescent="0.4">
      <c r="A71" s="3" t="s">
        <v>12</v>
      </c>
      <c r="B71" s="3" t="s">
        <v>8</v>
      </c>
      <c r="C71" s="3">
        <v>21</v>
      </c>
      <c r="D71" s="3">
        <v>6</v>
      </c>
      <c r="E71" s="3">
        <v>1</v>
      </c>
      <c r="F71" s="3">
        <v>40</v>
      </c>
      <c r="G71" s="3">
        <v>0</v>
      </c>
      <c r="H71" s="15">
        <f t="shared" si="1"/>
        <v>46</v>
      </c>
      <c r="J71" s="8"/>
      <c r="K71" s="8"/>
      <c r="L71" s="8"/>
      <c r="M71" s="8"/>
    </row>
    <row r="72" spans="1:13" x14ac:dyDescent="0.4">
      <c r="A72" s="3" t="s">
        <v>1</v>
      </c>
      <c r="B72" s="3" t="s">
        <v>2</v>
      </c>
      <c r="C72" s="3">
        <v>24</v>
      </c>
      <c r="D72" s="3">
        <v>8</v>
      </c>
      <c r="E72" s="3">
        <v>1</v>
      </c>
      <c r="F72" s="3">
        <v>0</v>
      </c>
      <c r="G72" s="3">
        <v>1</v>
      </c>
      <c r="H72" s="15">
        <f t="shared" si="1"/>
        <v>8</v>
      </c>
      <c r="J72" s="8"/>
      <c r="K72" s="8"/>
      <c r="L72" s="8"/>
      <c r="M72" s="8"/>
    </row>
    <row r="73" spans="1:13" x14ac:dyDescent="0.4">
      <c r="A73" s="3" t="s">
        <v>3</v>
      </c>
      <c r="B73" s="3" t="s">
        <v>2</v>
      </c>
      <c r="C73" s="3">
        <v>24</v>
      </c>
      <c r="D73" s="3">
        <v>2</v>
      </c>
      <c r="E73" s="3">
        <v>1</v>
      </c>
      <c r="F73" s="3">
        <v>0</v>
      </c>
      <c r="G73" s="3">
        <v>1</v>
      </c>
      <c r="H73" s="15">
        <f t="shared" si="1"/>
        <v>2</v>
      </c>
      <c r="J73" s="8"/>
      <c r="K73" s="8"/>
      <c r="L73" s="8"/>
      <c r="M73" s="8"/>
    </row>
    <row r="74" spans="1:13" x14ac:dyDescent="0.4">
      <c r="A74" s="3" t="s">
        <v>4</v>
      </c>
      <c r="B74" s="3" t="s">
        <v>2</v>
      </c>
      <c r="C74" s="3">
        <v>24</v>
      </c>
      <c r="D74" s="3">
        <v>3</v>
      </c>
      <c r="E74" s="3">
        <v>1</v>
      </c>
      <c r="F74" s="3">
        <v>0</v>
      </c>
      <c r="G74" s="3">
        <v>1</v>
      </c>
      <c r="H74" s="15">
        <f t="shared" si="1"/>
        <v>3</v>
      </c>
      <c r="J74" s="8"/>
      <c r="K74" s="8"/>
      <c r="L74" s="8"/>
      <c r="M74" s="8"/>
    </row>
    <row r="75" spans="1:13" x14ac:dyDescent="0.4">
      <c r="A75" s="3" t="s">
        <v>5</v>
      </c>
      <c r="B75" s="3" t="s">
        <v>2</v>
      </c>
      <c r="C75" s="3">
        <v>24</v>
      </c>
      <c r="D75" s="3">
        <v>4</v>
      </c>
      <c r="E75" s="3">
        <v>1</v>
      </c>
      <c r="F75" s="3">
        <v>0</v>
      </c>
      <c r="G75" s="3">
        <v>1</v>
      </c>
      <c r="H75" s="15">
        <f t="shared" si="1"/>
        <v>4</v>
      </c>
      <c r="J75" s="8"/>
      <c r="K75" s="8"/>
      <c r="L75" s="8"/>
      <c r="M75" s="8"/>
    </row>
    <row r="76" spans="1:13" x14ac:dyDescent="0.4">
      <c r="A76" s="3" t="s">
        <v>6</v>
      </c>
      <c r="B76" s="3" t="s">
        <v>2</v>
      </c>
      <c r="C76" s="3">
        <v>24</v>
      </c>
      <c r="D76" s="3">
        <v>6</v>
      </c>
      <c r="E76" s="3">
        <v>1</v>
      </c>
      <c r="F76" s="3">
        <v>0</v>
      </c>
      <c r="G76" s="3">
        <v>1</v>
      </c>
      <c r="H76" s="15">
        <f t="shared" si="1"/>
        <v>6</v>
      </c>
      <c r="J76" s="8"/>
      <c r="K76" s="8"/>
      <c r="L76" s="8"/>
      <c r="M76" s="8"/>
    </row>
    <row r="77" spans="1:13" x14ac:dyDescent="0.4">
      <c r="A77" s="3" t="s">
        <v>7</v>
      </c>
      <c r="B77" s="3" t="s">
        <v>8</v>
      </c>
      <c r="C77" s="3">
        <v>24</v>
      </c>
      <c r="D77" s="3">
        <v>11</v>
      </c>
      <c r="E77" s="3">
        <v>0</v>
      </c>
      <c r="F77" s="3">
        <v>0</v>
      </c>
      <c r="G77" s="3">
        <v>0</v>
      </c>
      <c r="H77" s="15">
        <f t="shared" si="1"/>
        <v>11</v>
      </c>
      <c r="J77" s="8"/>
      <c r="K77" s="8"/>
      <c r="L77" s="8"/>
      <c r="M77" s="8"/>
    </row>
    <row r="78" spans="1:13" x14ac:dyDescent="0.4">
      <c r="A78" s="3" t="s">
        <v>9</v>
      </c>
      <c r="B78" s="3" t="s">
        <v>8</v>
      </c>
      <c r="C78" s="3">
        <v>24</v>
      </c>
      <c r="D78" s="3">
        <v>5</v>
      </c>
      <c r="E78" s="3">
        <v>1</v>
      </c>
      <c r="F78" s="3">
        <v>15</v>
      </c>
      <c r="G78" s="3">
        <v>0</v>
      </c>
      <c r="H78" s="15">
        <f t="shared" si="1"/>
        <v>20</v>
      </c>
      <c r="J78" s="8"/>
      <c r="K78" s="8"/>
      <c r="L78" s="8"/>
      <c r="M78" s="8"/>
    </row>
    <row r="79" spans="1:13" x14ac:dyDescent="0.4">
      <c r="A79" s="3" t="s">
        <v>10</v>
      </c>
      <c r="B79" s="3" t="s">
        <v>8</v>
      </c>
      <c r="C79" s="3">
        <v>24</v>
      </c>
      <c r="D79" s="3">
        <v>7</v>
      </c>
      <c r="E79" s="3">
        <v>0</v>
      </c>
      <c r="F79" s="3">
        <v>0</v>
      </c>
      <c r="G79" s="3">
        <v>0</v>
      </c>
      <c r="H79" s="15">
        <f t="shared" si="1"/>
        <v>7</v>
      </c>
      <c r="J79" s="8"/>
      <c r="K79" s="8"/>
      <c r="L79" s="8"/>
      <c r="M79" s="8"/>
    </row>
    <row r="80" spans="1:13" x14ac:dyDescent="0.4">
      <c r="A80" s="3" t="s">
        <v>11</v>
      </c>
      <c r="B80" s="3" t="s">
        <v>8</v>
      </c>
      <c r="C80" s="3">
        <v>24</v>
      </c>
      <c r="D80" s="3">
        <v>5</v>
      </c>
      <c r="E80" s="3">
        <v>1</v>
      </c>
      <c r="F80" s="3">
        <v>20</v>
      </c>
      <c r="G80" s="3">
        <v>0</v>
      </c>
      <c r="H80" s="15">
        <f t="shared" si="1"/>
        <v>25</v>
      </c>
      <c r="J80" s="8"/>
      <c r="K80" s="8"/>
      <c r="L80" s="8"/>
      <c r="M80" s="8"/>
    </row>
    <row r="81" spans="1:13" x14ac:dyDescent="0.4">
      <c r="A81" s="3" t="s">
        <v>12</v>
      </c>
      <c r="B81" s="3" t="s">
        <v>8</v>
      </c>
      <c r="C81" s="3">
        <v>24</v>
      </c>
      <c r="D81" s="3">
        <v>2</v>
      </c>
      <c r="E81" s="3">
        <v>1</v>
      </c>
      <c r="F81" s="3">
        <v>65</v>
      </c>
      <c r="G81" s="3">
        <v>0</v>
      </c>
      <c r="H81" s="15">
        <f t="shared" si="1"/>
        <v>67</v>
      </c>
      <c r="J81" s="12"/>
      <c r="K81" s="8"/>
      <c r="L81" s="8"/>
      <c r="M81" s="8"/>
    </row>
    <row r="82" spans="1:13" x14ac:dyDescent="0.4">
      <c r="A82" s="3" t="s">
        <v>1</v>
      </c>
      <c r="B82" s="3" t="s">
        <v>2</v>
      </c>
      <c r="C82" s="3">
        <v>28</v>
      </c>
      <c r="D82" s="3">
        <v>6</v>
      </c>
      <c r="E82" s="3">
        <v>1</v>
      </c>
      <c r="F82" s="3">
        <v>0</v>
      </c>
      <c r="G82" s="3">
        <v>1</v>
      </c>
      <c r="H82" s="15">
        <f t="shared" si="1"/>
        <v>6</v>
      </c>
      <c r="J82" s="12"/>
      <c r="K82" s="8"/>
      <c r="L82" s="8"/>
      <c r="M82" s="8"/>
    </row>
    <row r="83" spans="1:13" x14ac:dyDescent="0.4">
      <c r="A83" s="3" t="s">
        <v>3</v>
      </c>
      <c r="B83" s="3" t="s">
        <v>2</v>
      </c>
      <c r="C83" s="3">
        <v>28</v>
      </c>
      <c r="D83" s="3">
        <v>1</v>
      </c>
      <c r="E83" s="3">
        <v>1</v>
      </c>
      <c r="F83" s="3">
        <v>0</v>
      </c>
      <c r="G83" s="3">
        <v>1</v>
      </c>
      <c r="H83" s="15">
        <f t="shared" si="1"/>
        <v>1</v>
      </c>
      <c r="J83" s="12"/>
      <c r="K83" s="8"/>
      <c r="L83" s="8"/>
      <c r="M83" s="8"/>
    </row>
    <row r="84" spans="1:13" x14ac:dyDescent="0.4">
      <c r="A84" s="3" t="s">
        <v>4</v>
      </c>
      <c r="B84" s="3" t="s">
        <v>2</v>
      </c>
      <c r="C84" s="3">
        <v>28</v>
      </c>
      <c r="D84" s="3">
        <v>3</v>
      </c>
      <c r="E84" s="3">
        <v>1</v>
      </c>
      <c r="F84" s="3">
        <v>2</v>
      </c>
      <c r="G84" s="3">
        <v>1</v>
      </c>
      <c r="H84" s="15">
        <f t="shared" si="1"/>
        <v>5</v>
      </c>
      <c r="J84" s="12"/>
      <c r="K84" s="8"/>
      <c r="L84" s="8"/>
      <c r="M84" s="8"/>
    </row>
    <row r="85" spans="1:13" x14ac:dyDescent="0.4">
      <c r="A85" s="3" t="s">
        <v>5</v>
      </c>
      <c r="B85" s="3" t="s">
        <v>2</v>
      </c>
      <c r="C85" s="3">
        <v>28</v>
      </c>
      <c r="D85" s="3">
        <v>3</v>
      </c>
      <c r="E85" s="3">
        <v>1</v>
      </c>
      <c r="F85" s="3">
        <v>5</v>
      </c>
      <c r="G85" s="3">
        <v>1</v>
      </c>
      <c r="H85" s="15">
        <f t="shared" si="1"/>
        <v>8</v>
      </c>
      <c r="J85" s="12"/>
      <c r="K85" s="8"/>
      <c r="L85" s="8"/>
      <c r="M85" s="8"/>
    </row>
    <row r="86" spans="1:13" x14ac:dyDescent="0.4">
      <c r="A86" s="3" t="s">
        <v>6</v>
      </c>
      <c r="B86" s="3" t="s">
        <v>2</v>
      </c>
      <c r="C86" s="3">
        <v>28</v>
      </c>
      <c r="D86" s="3">
        <v>5</v>
      </c>
      <c r="E86" s="3">
        <v>1</v>
      </c>
      <c r="F86" s="3">
        <v>5</v>
      </c>
      <c r="G86" s="3">
        <v>1</v>
      </c>
      <c r="H86" s="15">
        <f t="shared" si="1"/>
        <v>10</v>
      </c>
      <c r="J86" s="8"/>
      <c r="K86" s="8"/>
      <c r="L86" s="8"/>
      <c r="M86" s="8"/>
    </row>
    <row r="87" spans="1:13" x14ac:dyDescent="0.4">
      <c r="A87" s="3" t="s">
        <v>7</v>
      </c>
      <c r="B87" s="3" t="s">
        <v>8</v>
      </c>
      <c r="C87" s="3">
        <v>28</v>
      </c>
      <c r="D87" s="3">
        <v>8</v>
      </c>
      <c r="E87" s="3">
        <v>0</v>
      </c>
      <c r="F87" s="3">
        <v>0</v>
      </c>
      <c r="G87" s="3">
        <v>0</v>
      </c>
      <c r="H87" s="15">
        <f t="shared" si="1"/>
        <v>8</v>
      </c>
      <c r="J87" s="8"/>
      <c r="K87" s="8"/>
      <c r="L87" s="8"/>
      <c r="M87" s="8"/>
    </row>
    <row r="88" spans="1:13" x14ac:dyDescent="0.4">
      <c r="A88" s="3" t="s">
        <v>9</v>
      </c>
      <c r="B88" s="3" t="s">
        <v>8</v>
      </c>
      <c r="C88" s="3">
        <v>28</v>
      </c>
      <c r="D88" s="3">
        <v>3</v>
      </c>
      <c r="E88" s="3">
        <v>1</v>
      </c>
      <c r="F88" s="3">
        <v>79</v>
      </c>
      <c r="G88" s="3">
        <v>0</v>
      </c>
      <c r="H88" s="15">
        <f t="shared" si="1"/>
        <v>82</v>
      </c>
      <c r="J88" s="8"/>
      <c r="K88" s="8"/>
      <c r="L88" s="8"/>
      <c r="M88" s="8"/>
    </row>
    <row r="89" spans="1:13" x14ac:dyDescent="0.4">
      <c r="A89" s="3" t="s">
        <v>10</v>
      </c>
      <c r="B89" s="3" t="s">
        <v>8</v>
      </c>
      <c r="C89" s="3">
        <v>28</v>
      </c>
      <c r="D89" s="3">
        <v>5</v>
      </c>
      <c r="E89" s="3">
        <v>0</v>
      </c>
      <c r="F89" s="3">
        <v>0</v>
      </c>
      <c r="G89" s="3">
        <v>0</v>
      </c>
      <c r="H89" s="15">
        <f t="shared" si="1"/>
        <v>5</v>
      </c>
      <c r="J89" s="8"/>
      <c r="K89" s="8"/>
      <c r="L89" s="8"/>
      <c r="M89" s="8"/>
    </row>
    <row r="90" spans="1:13" x14ac:dyDescent="0.4">
      <c r="A90" s="3" t="s">
        <v>11</v>
      </c>
      <c r="B90" s="3" t="s">
        <v>8</v>
      </c>
      <c r="C90" s="3">
        <v>28</v>
      </c>
      <c r="D90" s="3">
        <v>5</v>
      </c>
      <c r="E90" s="3">
        <v>1</v>
      </c>
      <c r="F90" s="3">
        <v>36</v>
      </c>
      <c r="G90" s="3">
        <v>0</v>
      </c>
      <c r="H90" s="15">
        <f t="shared" si="1"/>
        <v>41</v>
      </c>
      <c r="J90" s="8"/>
      <c r="K90" s="8"/>
      <c r="L90" s="8"/>
      <c r="M90" s="8"/>
    </row>
    <row r="91" spans="1:13" x14ac:dyDescent="0.4">
      <c r="A91" s="3" t="s">
        <v>12</v>
      </c>
      <c r="B91" s="3" t="s">
        <v>8</v>
      </c>
      <c r="C91" s="3">
        <v>28</v>
      </c>
      <c r="D91" s="3">
        <v>2</v>
      </c>
      <c r="E91" s="3">
        <v>1</v>
      </c>
      <c r="F91" s="3">
        <v>91</v>
      </c>
      <c r="G91" s="3">
        <v>0</v>
      </c>
      <c r="H91" s="15">
        <f t="shared" si="1"/>
        <v>93</v>
      </c>
      <c r="J91" s="8"/>
      <c r="K91" s="8"/>
      <c r="L91" s="8"/>
      <c r="M91" s="8"/>
    </row>
    <row r="92" spans="1:13" x14ac:dyDescent="0.4">
      <c r="A92" s="3" t="s">
        <v>1</v>
      </c>
      <c r="B92" s="3" t="s">
        <v>2</v>
      </c>
      <c r="C92" s="3">
        <v>31</v>
      </c>
      <c r="D92" s="3">
        <v>4</v>
      </c>
      <c r="E92" s="3">
        <v>1</v>
      </c>
      <c r="F92" s="3">
        <v>0</v>
      </c>
      <c r="G92" s="3">
        <v>1</v>
      </c>
      <c r="H92" s="15">
        <f t="shared" si="1"/>
        <v>4</v>
      </c>
      <c r="J92" s="8"/>
      <c r="K92" s="8"/>
      <c r="L92" s="8"/>
      <c r="M92" s="8"/>
    </row>
    <row r="93" spans="1:13" x14ac:dyDescent="0.4">
      <c r="A93" s="3" t="s">
        <v>3</v>
      </c>
      <c r="B93" s="3" t="s">
        <v>2</v>
      </c>
      <c r="C93" s="3">
        <v>31</v>
      </c>
      <c r="D93" s="3">
        <v>1</v>
      </c>
      <c r="E93" s="3">
        <v>1</v>
      </c>
      <c r="F93" s="3">
        <v>0</v>
      </c>
      <c r="G93" s="3">
        <v>1</v>
      </c>
      <c r="H93" s="15">
        <f t="shared" si="1"/>
        <v>1</v>
      </c>
      <c r="J93" s="8"/>
      <c r="K93" s="8"/>
      <c r="L93" s="8"/>
      <c r="M93" s="8"/>
    </row>
    <row r="94" spans="1:13" x14ac:dyDescent="0.4">
      <c r="A94" s="3" t="s">
        <v>4</v>
      </c>
      <c r="B94" s="3" t="s">
        <v>2</v>
      </c>
      <c r="C94" s="3">
        <v>31</v>
      </c>
      <c r="D94" s="3">
        <v>5</v>
      </c>
      <c r="E94" s="3">
        <v>1</v>
      </c>
      <c r="F94" s="3">
        <v>12</v>
      </c>
      <c r="G94" s="3">
        <v>1</v>
      </c>
      <c r="H94" s="15">
        <f t="shared" si="1"/>
        <v>17</v>
      </c>
      <c r="J94" s="8"/>
      <c r="K94" s="8"/>
      <c r="L94" s="8"/>
      <c r="M94" s="8"/>
    </row>
    <row r="95" spans="1:13" x14ac:dyDescent="0.4">
      <c r="A95" s="3" t="s">
        <v>5</v>
      </c>
      <c r="B95" s="3" t="s">
        <v>2</v>
      </c>
      <c r="C95" s="3">
        <v>31</v>
      </c>
      <c r="D95" s="3">
        <v>2</v>
      </c>
      <c r="E95" s="3">
        <v>1</v>
      </c>
      <c r="F95" s="3">
        <v>10</v>
      </c>
      <c r="G95" s="3">
        <v>1</v>
      </c>
      <c r="H95" s="15">
        <f t="shared" si="1"/>
        <v>12</v>
      </c>
      <c r="J95" s="8"/>
      <c r="K95" s="8"/>
      <c r="L95" s="8"/>
      <c r="M95" s="8"/>
    </row>
    <row r="96" spans="1:13" x14ac:dyDescent="0.4">
      <c r="A96" s="3" t="s">
        <v>6</v>
      </c>
      <c r="B96" s="3" t="s">
        <v>2</v>
      </c>
      <c r="C96" s="3">
        <v>31</v>
      </c>
      <c r="D96" s="3">
        <v>5</v>
      </c>
      <c r="E96" s="3">
        <v>1</v>
      </c>
      <c r="F96" s="3">
        <v>18</v>
      </c>
      <c r="G96" s="3">
        <v>1</v>
      </c>
      <c r="H96" s="15">
        <f t="shared" si="1"/>
        <v>23</v>
      </c>
      <c r="J96" s="8"/>
      <c r="K96" s="8"/>
      <c r="L96" s="8"/>
      <c r="M96" s="8"/>
    </row>
    <row r="97" spans="1:13" x14ac:dyDescent="0.4">
      <c r="A97" s="3" t="s">
        <v>7</v>
      </c>
      <c r="B97" s="3" t="s">
        <v>8</v>
      </c>
      <c r="C97" s="3">
        <v>31</v>
      </c>
      <c r="D97" s="3">
        <v>10</v>
      </c>
      <c r="E97" s="3">
        <v>0</v>
      </c>
      <c r="F97" s="3">
        <v>0</v>
      </c>
      <c r="G97" s="3">
        <v>0</v>
      </c>
      <c r="H97" s="15">
        <f t="shared" si="1"/>
        <v>10</v>
      </c>
      <c r="J97" s="8"/>
      <c r="K97" s="8"/>
      <c r="L97" s="8"/>
      <c r="M97" s="8"/>
    </row>
    <row r="98" spans="1:13" x14ac:dyDescent="0.4">
      <c r="A98" s="3" t="s">
        <v>9</v>
      </c>
      <c r="B98" s="3" t="s">
        <v>8</v>
      </c>
      <c r="C98" s="3">
        <v>31</v>
      </c>
      <c r="D98" s="3">
        <v>2</v>
      </c>
      <c r="E98" s="3">
        <v>1</v>
      </c>
      <c r="F98" s="3">
        <v>71</v>
      </c>
      <c r="G98" s="3">
        <v>0</v>
      </c>
      <c r="H98" s="15">
        <f t="shared" si="1"/>
        <v>73</v>
      </c>
      <c r="J98" s="8"/>
      <c r="K98" s="8"/>
      <c r="L98" s="8"/>
      <c r="M98" s="8"/>
    </row>
    <row r="99" spans="1:13" x14ac:dyDescent="0.4">
      <c r="A99" s="3" t="s">
        <v>10</v>
      </c>
      <c r="B99" s="3" t="s">
        <v>8</v>
      </c>
      <c r="C99" s="3">
        <v>31</v>
      </c>
      <c r="D99" s="3">
        <v>2</v>
      </c>
      <c r="E99" s="3">
        <v>1</v>
      </c>
      <c r="F99" s="3">
        <v>5</v>
      </c>
      <c r="G99" s="3">
        <v>0</v>
      </c>
      <c r="H99" s="15">
        <f t="shared" si="1"/>
        <v>7</v>
      </c>
      <c r="J99" s="8"/>
      <c r="K99" s="8"/>
      <c r="L99" s="8"/>
      <c r="M99" s="8"/>
    </row>
    <row r="100" spans="1:13" x14ac:dyDescent="0.4">
      <c r="A100" s="3" t="s">
        <v>11</v>
      </c>
      <c r="B100" s="3" t="s">
        <v>8</v>
      </c>
      <c r="C100" s="3">
        <v>31</v>
      </c>
      <c r="D100" s="3">
        <v>1</v>
      </c>
      <c r="E100" s="3">
        <v>1</v>
      </c>
      <c r="F100" s="3">
        <v>59</v>
      </c>
      <c r="G100" s="3">
        <v>0</v>
      </c>
      <c r="H100" s="15">
        <f t="shared" si="1"/>
        <v>60</v>
      </c>
      <c r="J100" s="8"/>
      <c r="K100" s="8"/>
      <c r="L100" s="8"/>
      <c r="M100" s="8"/>
    </row>
    <row r="101" spans="1:13" x14ac:dyDescent="0.4">
      <c r="A101" s="3" t="s">
        <v>12</v>
      </c>
      <c r="B101" s="3" t="s">
        <v>8</v>
      </c>
      <c r="C101" s="3">
        <v>31</v>
      </c>
      <c r="D101" s="3">
        <v>31</v>
      </c>
      <c r="E101" s="3">
        <v>1</v>
      </c>
      <c r="F101" s="3">
        <v>46</v>
      </c>
      <c r="G101" s="3">
        <v>0</v>
      </c>
      <c r="H101" s="15">
        <f t="shared" si="1"/>
        <v>77</v>
      </c>
      <c r="J101" s="8"/>
      <c r="K101" s="8"/>
      <c r="L101" s="8"/>
      <c r="M101" s="8"/>
    </row>
    <row r="102" spans="1:13" x14ac:dyDescent="0.4">
      <c r="A102" s="3" t="s">
        <v>1</v>
      </c>
      <c r="B102" s="3" t="s">
        <v>2</v>
      </c>
      <c r="C102" s="3">
        <v>35</v>
      </c>
      <c r="D102" s="3">
        <v>4</v>
      </c>
      <c r="E102" s="3">
        <v>1</v>
      </c>
      <c r="F102" s="3">
        <v>0</v>
      </c>
      <c r="G102" s="3">
        <v>1</v>
      </c>
      <c r="H102" s="15">
        <f t="shared" si="1"/>
        <v>4</v>
      </c>
      <c r="J102" s="8"/>
      <c r="K102" s="8"/>
      <c r="L102" s="8"/>
      <c r="M102" s="8"/>
    </row>
    <row r="103" spans="1:13" x14ac:dyDescent="0.4">
      <c r="A103" s="3" t="s">
        <v>3</v>
      </c>
      <c r="B103" s="3" t="s">
        <v>2</v>
      </c>
      <c r="C103" s="3">
        <v>35</v>
      </c>
      <c r="D103" s="3">
        <v>1</v>
      </c>
      <c r="E103" s="3">
        <v>1</v>
      </c>
      <c r="F103" s="3">
        <v>0</v>
      </c>
      <c r="G103" s="3">
        <v>1</v>
      </c>
      <c r="H103" s="15">
        <f t="shared" si="1"/>
        <v>1</v>
      </c>
      <c r="J103" s="8"/>
      <c r="K103" s="8"/>
      <c r="L103" s="8"/>
      <c r="M103" s="8"/>
    </row>
    <row r="104" spans="1:13" x14ac:dyDescent="0.4">
      <c r="A104" s="3" t="s">
        <v>4</v>
      </c>
      <c r="B104" s="3" t="s">
        <v>2</v>
      </c>
      <c r="C104" s="3">
        <v>35</v>
      </c>
      <c r="D104" s="3">
        <v>8</v>
      </c>
      <c r="E104" s="3">
        <v>1</v>
      </c>
      <c r="F104" s="3">
        <v>9</v>
      </c>
      <c r="G104" s="3">
        <v>1</v>
      </c>
      <c r="H104" s="15">
        <f t="shared" si="1"/>
        <v>17</v>
      </c>
      <c r="J104" s="8"/>
      <c r="K104" s="8"/>
      <c r="L104" s="8"/>
      <c r="M104" s="8"/>
    </row>
    <row r="105" spans="1:13" x14ac:dyDescent="0.4">
      <c r="A105" s="3" t="s">
        <v>5</v>
      </c>
      <c r="B105" s="3" t="s">
        <v>2</v>
      </c>
      <c r="C105" s="3">
        <v>35</v>
      </c>
      <c r="D105" s="3">
        <v>5</v>
      </c>
      <c r="E105" s="3">
        <v>1</v>
      </c>
      <c r="F105" s="3">
        <v>13</v>
      </c>
      <c r="G105" s="3">
        <v>1</v>
      </c>
      <c r="H105" s="15">
        <f t="shared" si="1"/>
        <v>18</v>
      </c>
      <c r="J105" s="8"/>
      <c r="K105" s="8"/>
      <c r="L105" s="8"/>
      <c r="M105" s="8"/>
    </row>
    <row r="106" spans="1:13" x14ac:dyDescent="0.4">
      <c r="A106" s="3" t="s">
        <v>6</v>
      </c>
      <c r="B106" s="3" t="s">
        <v>2</v>
      </c>
      <c r="C106" s="3">
        <v>35</v>
      </c>
      <c r="D106" s="3">
        <v>6</v>
      </c>
      <c r="E106" s="3">
        <v>1</v>
      </c>
      <c r="F106" s="3">
        <v>22</v>
      </c>
      <c r="G106" s="3">
        <v>1</v>
      </c>
      <c r="H106" s="15">
        <f t="shared" si="1"/>
        <v>28</v>
      </c>
      <c r="J106" s="8"/>
      <c r="K106" s="8"/>
      <c r="L106" s="8"/>
      <c r="M106" s="8"/>
    </row>
    <row r="107" spans="1:13" x14ac:dyDescent="0.4">
      <c r="A107" s="3" t="s">
        <v>7</v>
      </c>
      <c r="B107" s="3" t="s">
        <v>8</v>
      </c>
      <c r="C107" s="3">
        <v>35</v>
      </c>
      <c r="D107" s="3">
        <v>18</v>
      </c>
      <c r="E107" s="3">
        <v>1</v>
      </c>
      <c r="F107" s="3">
        <v>3</v>
      </c>
      <c r="G107" s="3">
        <v>0</v>
      </c>
      <c r="H107" s="15">
        <f t="shared" si="1"/>
        <v>21</v>
      </c>
      <c r="J107" s="8"/>
      <c r="K107" s="8"/>
      <c r="L107" s="8"/>
      <c r="M107" s="8"/>
    </row>
    <row r="108" spans="1:13" x14ac:dyDescent="0.4">
      <c r="A108" s="3" t="s">
        <v>9</v>
      </c>
      <c r="B108" s="3" t="s">
        <v>8</v>
      </c>
      <c r="C108" s="3">
        <v>35</v>
      </c>
      <c r="D108" s="3">
        <v>26</v>
      </c>
      <c r="E108" s="3">
        <v>1</v>
      </c>
      <c r="F108" s="3">
        <v>49</v>
      </c>
      <c r="G108" s="3">
        <v>0</v>
      </c>
      <c r="H108" s="15">
        <f t="shared" si="1"/>
        <v>75</v>
      </c>
      <c r="J108" s="8"/>
      <c r="K108" s="8"/>
      <c r="L108" s="8"/>
      <c r="M108" s="8"/>
    </row>
    <row r="109" spans="1:13" x14ac:dyDescent="0.4">
      <c r="A109" s="3" t="s">
        <v>10</v>
      </c>
      <c r="B109" s="3" t="s">
        <v>8</v>
      </c>
      <c r="C109" s="3">
        <v>35</v>
      </c>
      <c r="D109" s="3">
        <v>5</v>
      </c>
      <c r="E109" s="3">
        <v>1</v>
      </c>
      <c r="F109" s="3">
        <v>29</v>
      </c>
      <c r="G109" s="3">
        <v>0</v>
      </c>
      <c r="H109" s="15">
        <f t="shared" si="1"/>
        <v>34</v>
      </c>
      <c r="J109" s="8"/>
      <c r="K109" s="8"/>
      <c r="L109" s="8"/>
      <c r="M109" s="8"/>
    </row>
    <row r="110" spans="1:13" x14ac:dyDescent="0.4">
      <c r="A110" s="3" t="s">
        <v>11</v>
      </c>
      <c r="B110" s="3" t="s">
        <v>8</v>
      </c>
      <c r="C110" s="3">
        <v>35</v>
      </c>
      <c r="D110" s="3">
        <v>18</v>
      </c>
      <c r="E110" s="3">
        <v>1</v>
      </c>
      <c r="F110" s="3">
        <v>39</v>
      </c>
      <c r="G110" s="3">
        <v>0</v>
      </c>
      <c r="H110" s="15">
        <f t="shared" si="1"/>
        <v>57</v>
      </c>
      <c r="J110" s="8"/>
      <c r="K110" s="8"/>
      <c r="L110" s="8"/>
      <c r="M110" s="8"/>
    </row>
    <row r="111" spans="1:13" x14ac:dyDescent="0.4">
      <c r="A111" s="3" t="s">
        <v>12</v>
      </c>
      <c r="B111" s="3" t="s">
        <v>8</v>
      </c>
      <c r="C111" s="3">
        <v>35</v>
      </c>
      <c r="D111" s="3">
        <v>79</v>
      </c>
      <c r="E111" s="3">
        <v>1</v>
      </c>
      <c r="F111" s="3">
        <v>22</v>
      </c>
      <c r="G111" s="3">
        <v>0</v>
      </c>
      <c r="H111" s="15">
        <f t="shared" si="1"/>
        <v>101</v>
      </c>
      <c r="J111" s="8"/>
      <c r="K111" s="8"/>
      <c r="L111" s="8"/>
      <c r="M111" s="8"/>
    </row>
    <row r="112" spans="1:13" x14ac:dyDescent="0.4">
      <c r="A112" s="3" t="s">
        <v>1</v>
      </c>
      <c r="B112" s="3" t="s">
        <v>2</v>
      </c>
      <c r="C112" s="3">
        <v>38</v>
      </c>
      <c r="D112" s="3">
        <v>4</v>
      </c>
      <c r="E112" s="3">
        <v>1</v>
      </c>
      <c r="F112" s="3">
        <v>8</v>
      </c>
      <c r="G112" s="3">
        <v>1</v>
      </c>
      <c r="H112" s="15">
        <f t="shared" si="1"/>
        <v>12</v>
      </c>
      <c r="J112" s="8"/>
      <c r="K112" s="8"/>
      <c r="L112" s="8"/>
      <c r="M112" s="8"/>
    </row>
    <row r="113" spans="1:13" x14ac:dyDescent="0.4">
      <c r="A113" s="3" t="s">
        <v>3</v>
      </c>
      <c r="B113" s="3" t="s">
        <v>2</v>
      </c>
      <c r="C113" s="3">
        <v>38</v>
      </c>
      <c r="D113" s="3">
        <v>1</v>
      </c>
      <c r="E113" s="3">
        <v>1</v>
      </c>
      <c r="F113" s="3">
        <v>0</v>
      </c>
      <c r="G113" s="3">
        <v>1</v>
      </c>
      <c r="H113" s="15">
        <f t="shared" si="1"/>
        <v>1</v>
      </c>
      <c r="J113" s="8"/>
      <c r="K113" s="8"/>
      <c r="L113" s="8"/>
      <c r="M113" s="8"/>
    </row>
    <row r="114" spans="1:13" x14ac:dyDescent="0.4">
      <c r="A114" s="3" t="s">
        <v>4</v>
      </c>
      <c r="B114" s="3" t="s">
        <v>2</v>
      </c>
      <c r="C114" s="3">
        <v>38</v>
      </c>
      <c r="D114" s="3">
        <v>11</v>
      </c>
      <c r="E114" s="3">
        <v>1</v>
      </c>
      <c r="F114" s="3">
        <v>16</v>
      </c>
      <c r="G114" s="3">
        <v>1</v>
      </c>
      <c r="H114" s="15">
        <f t="shared" si="1"/>
        <v>27</v>
      </c>
      <c r="J114" s="8"/>
      <c r="K114" s="8"/>
      <c r="L114" s="8"/>
      <c r="M114" s="8"/>
    </row>
    <row r="115" spans="1:13" x14ac:dyDescent="0.4">
      <c r="A115" s="3" t="s">
        <v>5</v>
      </c>
      <c r="B115" s="3" t="s">
        <v>2</v>
      </c>
      <c r="C115" s="3">
        <v>38</v>
      </c>
      <c r="D115" s="3">
        <v>9</v>
      </c>
      <c r="E115" s="3">
        <v>1</v>
      </c>
      <c r="F115" s="3">
        <v>10</v>
      </c>
      <c r="G115" s="3">
        <v>1</v>
      </c>
      <c r="H115" s="15">
        <f t="shared" si="1"/>
        <v>19</v>
      </c>
      <c r="J115" s="8"/>
      <c r="K115" s="8"/>
      <c r="L115" s="8"/>
      <c r="M115" s="8"/>
    </row>
    <row r="116" spans="1:13" x14ac:dyDescent="0.4">
      <c r="A116" s="3" t="s">
        <v>6</v>
      </c>
      <c r="B116" s="3" t="s">
        <v>2</v>
      </c>
      <c r="C116" s="3">
        <v>38</v>
      </c>
      <c r="D116" s="3">
        <v>9</v>
      </c>
      <c r="E116" s="3">
        <v>1</v>
      </c>
      <c r="F116" s="3">
        <v>8</v>
      </c>
      <c r="G116" s="3">
        <v>1</v>
      </c>
      <c r="H116" s="15">
        <f t="shared" si="1"/>
        <v>17</v>
      </c>
      <c r="J116" s="8"/>
      <c r="K116" s="8"/>
      <c r="L116" s="8"/>
      <c r="M116" s="8"/>
    </row>
    <row r="117" spans="1:13" x14ac:dyDescent="0.4">
      <c r="A117" s="3" t="s">
        <v>7</v>
      </c>
      <c r="B117" s="3" t="s">
        <v>8</v>
      </c>
      <c r="C117" s="3">
        <v>38</v>
      </c>
      <c r="D117" s="3">
        <v>11</v>
      </c>
      <c r="E117" s="3">
        <v>1</v>
      </c>
      <c r="F117" s="3">
        <v>12</v>
      </c>
      <c r="G117" s="3">
        <v>0</v>
      </c>
      <c r="H117" s="15">
        <f t="shared" si="1"/>
        <v>23</v>
      </c>
      <c r="J117" s="8"/>
      <c r="K117" s="8"/>
      <c r="L117" s="8"/>
      <c r="M117" s="8"/>
    </row>
    <row r="118" spans="1:13" x14ac:dyDescent="0.4">
      <c r="A118" s="3" t="s">
        <v>9</v>
      </c>
      <c r="B118" s="3" t="s">
        <v>8</v>
      </c>
      <c r="C118" s="3">
        <v>38</v>
      </c>
      <c r="D118" s="3">
        <v>17</v>
      </c>
      <c r="E118" s="3">
        <v>1</v>
      </c>
      <c r="F118" s="3">
        <v>64</v>
      </c>
      <c r="G118" s="3">
        <v>0</v>
      </c>
      <c r="H118" s="15">
        <f t="shared" si="1"/>
        <v>81</v>
      </c>
      <c r="J118" s="8"/>
      <c r="K118" s="8"/>
      <c r="L118" s="8"/>
      <c r="M118" s="8"/>
    </row>
    <row r="119" spans="1:13" x14ac:dyDescent="0.4">
      <c r="A119" s="3" t="s">
        <v>10</v>
      </c>
      <c r="B119" s="3" t="s">
        <v>8</v>
      </c>
      <c r="C119" s="3">
        <v>38</v>
      </c>
      <c r="D119" s="3">
        <v>3</v>
      </c>
      <c r="E119" s="3">
        <v>1</v>
      </c>
      <c r="F119" s="3">
        <v>38</v>
      </c>
      <c r="G119" s="3">
        <v>0</v>
      </c>
      <c r="H119" s="15">
        <f t="shared" si="1"/>
        <v>41</v>
      </c>
      <c r="J119" s="8"/>
      <c r="K119" s="8"/>
      <c r="L119" s="8"/>
      <c r="M119" s="8"/>
    </row>
    <row r="120" spans="1:13" x14ac:dyDescent="0.4">
      <c r="A120" s="3" t="s">
        <v>11</v>
      </c>
      <c r="B120" s="3" t="s">
        <v>8</v>
      </c>
      <c r="C120" s="3">
        <v>38</v>
      </c>
      <c r="D120" s="3">
        <v>30</v>
      </c>
      <c r="E120" s="3">
        <v>1</v>
      </c>
      <c r="F120" s="3">
        <v>27</v>
      </c>
      <c r="G120" s="3">
        <v>0</v>
      </c>
      <c r="H120" s="15">
        <f t="shared" si="1"/>
        <v>57</v>
      </c>
      <c r="J120" s="8"/>
      <c r="K120" s="8"/>
      <c r="L120" s="8"/>
      <c r="M120" s="8"/>
    </row>
    <row r="121" spans="1:13" x14ac:dyDescent="0.4">
      <c r="A121" s="3" t="s">
        <v>12</v>
      </c>
      <c r="B121" s="3" t="s">
        <v>8</v>
      </c>
      <c r="C121" s="3">
        <v>38</v>
      </c>
      <c r="D121" s="3">
        <v>66</v>
      </c>
      <c r="E121" s="3">
        <v>1</v>
      </c>
      <c r="F121" s="3">
        <v>27</v>
      </c>
      <c r="G121" s="3">
        <v>0</v>
      </c>
      <c r="H121" s="15">
        <f t="shared" si="1"/>
        <v>93</v>
      </c>
      <c r="J121" s="8"/>
      <c r="K121" s="8"/>
      <c r="L121" s="8"/>
      <c r="M121" s="8"/>
    </row>
    <row r="122" spans="1:13" x14ac:dyDescent="0.4">
      <c r="A122" s="3" t="s">
        <v>1</v>
      </c>
      <c r="B122" s="3" t="s">
        <v>2</v>
      </c>
      <c r="C122" s="3">
        <v>42</v>
      </c>
      <c r="D122" s="3">
        <v>4</v>
      </c>
      <c r="E122" s="3">
        <v>1</v>
      </c>
      <c r="F122" s="3">
        <v>16</v>
      </c>
      <c r="G122" s="3">
        <v>1</v>
      </c>
      <c r="H122" s="15">
        <f t="shared" si="1"/>
        <v>20</v>
      </c>
      <c r="J122" s="8"/>
      <c r="K122" s="8"/>
      <c r="L122" s="8"/>
      <c r="M122" s="8"/>
    </row>
    <row r="123" spans="1:13" x14ac:dyDescent="0.4">
      <c r="A123" s="3" t="s">
        <v>3</v>
      </c>
      <c r="B123" s="3" t="s">
        <v>2</v>
      </c>
      <c r="C123" s="3">
        <v>42</v>
      </c>
      <c r="D123" s="3">
        <v>1</v>
      </c>
      <c r="E123" s="3">
        <v>1</v>
      </c>
      <c r="F123" s="3">
        <v>0</v>
      </c>
      <c r="G123" s="3">
        <v>1</v>
      </c>
      <c r="H123" s="15">
        <f t="shared" si="1"/>
        <v>1</v>
      </c>
      <c r="J123" s="8"/>
      <c r="K123" s="8"/>
      <c r="L123" s="8"/>
      <c r="M123" s="8"/>
    </row>
    <row r="124" spans="1:13" x14ac:dyDescent="0.4">
      <c r="A124" s="3" t="s">
        <v>4</v>
      </c>
      <c r="B124" s="3" t="s">
        <v>2</v>
      </c>
      <c r="C124" s="3">
        <v>42</v>
      </c>
      <c r="D124" s="3">
        <v>15</v>
      </c>
      <c r="E124" s="3">
        <v>1</v>
      </c>
      <c r="F124" s="3">
        <v>17</v>
      </c>
      <c r="G124" s="3">
        <v>1</v>
      </c>
      <c r="H124" s="15">
        <f t="shared" si="1"/>
        <v>32</v>
      </c>
      <c r="J124" s="8"/>
      <c r="K124" s="8"/>
      <c r="L124" s="8"/>
      <c r="M124" s="8"/>
    </row>
    <row r="125" spans="1:13" x14ac:dyDescent="0.4">
      <c r="A125" s="3" t="s">
        <v>5</v>
      </c>
      <c r="B125" s="3" t="s">
        <v>2</v>
      </c>
      <c r="C125" s="3">
        <v>42</v>
      </c>
      <c r="D125" s="3">
        <v>15</v>
      </c>
      <c r="E125" s="3">
        <v>1</v>
      </c>
      <c r="F125" s="3">
        <v>13</v>
      </c>
      <c r="G125" s="3">
        <v>1</v>
      </c>
      <c r="H125" s="15">
        <f t="shared" si="1"/>
        <v>28</v>
      </c>
      <c r="J125" s="8"/>
      <c r="K125" s="8"/>
      <c r="L125" s="8"/>
      <c r="M125" s="8"/>
    </row>
    <row r="126" spans="1:13" x14ac:dyDescent="0.4">
      <c r="A126" s="3" t="s">
        <v>6</v>
      </c>
      <c r="B126" s="3" t="s">
        <v>2</v>
      </c>
      <c r="C126" s="3">
        <v>42</v>
      </c>
      <c r="D126" s="3">
        <v>10</v>
      </c>
      <c r="E126" s="3">
        <v>1</v>
      </c>
      <c r="F126" s="3">
        <v>10</v>
      </c>
      <c r="G126" s="3">
        <v>1</v>
      </c>
      <c r="H126" s="15">
        <f t="shared" si="1"/>
        <v>20</v>
      </c>
      <c r="J126" s="8"/>
      <c r="K126" s="8"/>
      <c r="L126" s="8"/>
      <c r="M126" s="8"/>
    </row>
    <row r="127" spans="1:13" x14ac:dyDescent="0.4">
      <c r="A127" s="3" t="s">
        <v>7</v>
      </c>
      <c r="B127" s="3" t="s">
        <v>8</v>
      </c>
      <c r="C127" s="3">
        <v>42</v>
      </c>
      <c r="D127" s="3">
        <v>11</v>
      </c>
      <c r="E127" s="3">
        <v>1</v>
      </c>
      <c r="F127" s="3">
        <v>57</v>
      </c>
      <c r="G127" s="3">
        <v>0</v>
      </c>
      <c r="H127" s="15">
        <f t="shared" si="1"/>
        <v>68</v>
      </c>
      <c r="J127" s="8"/>
      <c r="K127" s="8"/>
      <c r="L127" s="8"/>
      <c r="M127" s="8"/>
    </row>
    <row r="128" spans="1:13" x14ac:dyDescent="0.4">
      <c r="A128" s="3" t="s">
        <v>9</v>
      </c>
      <c r="B128" s="3" t="s">
        <v>8</v>
      </c>
      <c r="C128" s="3">
        <v>42</v>
      </c>
      <c r="D128" s="3">
        <v>16</v>
      </c>
      <c r="E128" s="3">
        <v>1</v>
      </c>
      <c r="F128" s="3">
        <v>72</v>
      </c>
      <c r="G128" s="3">
        <v>0</v>
      </c>
      <c r="H128" s="15">
        <f t="shared" si="1"/>
        <v>88</v>
      </c>
      <c r="J128" s="8"/>
      <c r="K128" s="8"/>
      <c r="L128" s="8"/>
      <c r="M128" s="8"/>
    </row>
    <row r="129" spans="1:13" x14ac:dyDescent="0.4">
      <c r="A129" s="3" t="s">
        <v>10</v>
      </c>
      <c r="B129" s="3" t="s">
        <v>8</v>
      </c>
      <c r="C129" s="3">
        <v>42</v>
      </c>
      <c r="D129" s="3">
        <v>10</v>
      </c>
      <c r="E129" s="3">
        <v>1</v>
      </c>
      <c r="F129" s="3">
        <v>137</v>
      </c>
      <c r="G129" s="3">
        <v>0</v>
      </c>
      <c r="H129" s="15">
        <f t="shared" si="1"/>
        <v>147</v>
      </c>
      <c r="J129" s="8"/>
      <c r="K129" s="8"/>
      <c r="L129" s="8"/>
      <c r="M129" s="8"/>
    </row>
    <row r="130" spans="1:13" x14ac:dyDescent="0.4">
      <c r="A130" s="3" t="s">
        <v>11</v>
      </c>
      <c r="B130" s="3" t="s">
        <v>8</v>
      </c>
      <c r="C130" s="3">
        <v>42</v>
      </c>
      <c r="D130" s="3">
        <v>33</v>
      </c>
      <c r="E130" s="3">
        <v>1</v>
      </c>
      <c r="F130" s="3">
        <v>42</v>
      </c>
      <c r="G130" s="3">
        <v>0</v>
      </c>
      <c r="H130" s="15">
        <f t="shared" si="1"/>
        <v>75</v>
      </c>
      <c r="J130" s="8"/>
      <c r="K130" s="8"/>
      <c r="L130" s="8"/>
      <c r="M130" s="8"/>
    </row>
    <row r="131" spans="1:13" x14ac:dyDescent="0.4">
      <c r="A131" s="3" t="s">
        <v>12</v>
      </c>
      <c r="B131" s="3" t="s">
        <v>8</v>
      </c>
      <c r="C131" s="3">
        <v>42</v>
      </c>
      <c r="D131" s="3">
        <v>72</v>
      </c>
      <c r="E131" s="3">
        <v>1</v>
      </c>
      <c r="F131" s="3">
        <v>43</v>
      </c>
      <c r="G131" s="3">
        <v>0</v>
      </c>
      <c r="H131" s="15">
        <f t="shared" ref="H131:H151" si="2">D131+F131</f>
        <v>115</v>
      </c>
      <c r="J131" s="8"/>
      <c r="K131" s="8"/>
      <c r="L131" s="8"/>
      <c r="M131" s="8"/>
    </row>
    <row r="132" spans="1:13" x14ac:dyDescent="0.4">
      <c r="A132" s="3" t="s">
        <v>1</v>
      </c>
      <c r="B132" s="3" t="s">
        <v>2</v>
      </c>
      <c r="C132" s="3">
        <v>45</v>
      </c>
      <c r="D132" s="3">
        <v>5</v>
      </c>
      <c r="E132" s="3">
        <v>1</v>
      </c>
      <c r="F132" s="3">
        <v>37</v>
      </c>
      <c r="G132" s="3">
        <v>1</v>
      </c>
      <c r="H132" s="15">
        <f t="shared" si="2"/>
        <v>42</v>
      </c>
      <c r="J132" s="8"/>
      <c r="K132" s="8"/>
      <c r="L132" s="8"/>
      <c r="M132" s="8"/>
    </row>
    <row r="133" spans="1:13" x14ac:dyDescent="0.4">
      <c r="A133" s="3" t="s">
        <v>3</v>
      </c>
      <c r="B133" s="3" t="s">
        <v>2</v>
      </c>
      <c r="C133" s="3">
        <v>45</v>
      </c>
      <c r="D133" s="3">
        <v>0</v>
      </c>
      <c r="E133" s="3">
        <v>1</v>
      </c>
      <c r="F133" s="3">
        <v>0</v>
      </c>
      <c r="G133" s="3">
        <v>1</v>
      </c>
      <c r="H133" s="15">
        <f t="shared" si="2"/>
        <v>0</v>
      </c>
      <c r="J133" s="8"/>
      <c r="K133" s="8"/>
      <c r="L133" s="8"/>
      <c r="M133" s="8"/>
    </row>
    <row r="134" spans="1:13" x14ac:dyDescent="0.4">
      <c r="A134" s="3" t="s">
        <v>4</v>
      </c>
      <c r="B134" s="3" t="s">
        <v>2</v>
      </c>
      <c r="C134" s="3">
        <v>45</v>
      </c>
      <c r="D134" s="3">
        <v>26</v>
      </c>
      <c r="E134" s="3">
        <v>1</v>
      </c>
      <c r="F134" s="3">
        <v>12</v>
      </c>
      <c r="G134" s="3">
        <v>1</v>
      </c>
      <c r="H134" s="15">
        <f t="shared" si="2"/>
        <v>38</v>
      </c>
      <c r="J134" s="8"/>
      <c r="K134" s="8"/>
      <c r="L134" s="8"/>
      <c r="M134" s="8"/>
    </row>
    <row r="135" spans="1:13" x14ac:dyDescent="0.4">
      <c r="A135" s="3" t="s">
        <v>5</v>
      </c>
      <c r="B135" s="3" t="s">
        <v>2</v>
      </c>
      <c r="C135" s="3">
        <v>45</v>
      </c>
      <c r="D135" s="3">
        <v>19</v>
      </c>
      <c r="E135" s="3">
        <v>1</v>
      </c>
      <c r="F135" s="3">
        <v>14</v>
      </c>
      <c r="G135" s="3">
        <v>1</v>
      </c>
      <c r="H135" s="15">
        <f t="shared" si="2"/>
        <v>33</v>
      </c>
      <c r="J135" s="8"/>
      <c r="K135" s="8"/>
      <c r="L135" s="8"/>
      <c r="M135" s="8"/>
    </row>
    <row r="136" spans="1:13" x14ac:dyDescent="0.4">
      <c r="A136" s="3" t="s">
        <v>6</v>
      </c>
      <c r="B136" s="3" t="s">
        <v>2</v>
      </c>
      <c r="C136" s="3">
        <v>45</v>
      </c>
      <c r="D136" s="3">
        <v>26</v>
      </c>
      <c r="E136" s="3">
        <v>1</v>
      </c>
      <c r="F136" s="3">
        <v>12</v>
      </c>
      <c r="G136" s="3">
        <v>1</v>
      </c>
      <c r="H136" s="15">
        <f t="shared" si="2"/>
        <v>38</v>
      </c>
      <c r="J136" s="8"/>
      <c r="K136" s="8"/>
      <c r="L136" s="8"/>
      <c r="M136" s="8"/>
    </row>
    <row r="137" spans="1:13" x14ac:dyDescent="0.4">
      <c r="A137" s="3" t="s">
        <v>7</v>
      </c>
      <c r="B137" s="3" t="s">
        <v>8</v>
      </c>
      <c r="C137" s="3">
        <v>45</v>
      </c>
      <c r="D137" s="3">
        <v>11</v>
      </c>
      <c r="E137" s="3">
        <v>1</v>
      </c>
      <c r="F137" s="3">
        <v>93</v>
      </c>
      <c r="G137" s="3">
        <v>0</v>
      </c>
      <c r="H137" s="15">
        <f t="shared" si="2"/>
        <v>104</v>
      </c>
      <c r="J137" s="8"/>
      <c r="K137" s="8"/>
      <c r="L137" s="8"/>
      <c r="M137" s="8"/>
    </row>
    <row r="138" spans="1:13" x14ac:dyDescent="0.4">
      <c r="A138" s="3" t="s">
        <v>9</v>
      </c>
      <c r="B138" s="3" t="s">
        <v>8</v>
      </c>
      <c r="C138" s="3">
        <v>45</v>
      </c>
      <c r="D138" s="3">
        <v>15</v>
      </c>
      <c r="E138" s="3">
        <v>1</v>
      </c>
      <c r="F138" s="3">
        <v>57</v>
      </c>
      <c r="G138" s="3">
        <v>0</v>
      </c>
      <c r="H138" s="15">
        <f t="shared" si="2"/>
        <v>72</v>
      </c>
      <c r="J138" s="8"/>
      <c r="K138" s="8"/>
      <c r="L138" s="8"/>
      <c r="M138" s="8"/>
    </row>
    <row r="139" spans="1:13" x14ac:dyDescent="0.4">
      <c r="A139" s="3" t="s">
        <v>10</v>
      </c>
      <c r="B139" s="3" t="s">
        <v>8</v>
      </c>
      <c r="C139" s="3">
        <v>45</v>
      </c>
      <c r="D139" s="3">
        <v>11</v>
      </c>
      <c r="E139" s="3">
        <v>1</v>
      </c>
      <c r="F139" s="3">
        <v>182</v>
      </c>
      <c r="G139" s="3">
        <v>0</v>
      </c>
      <c r="H139" s="15">
        <f t="shared" si="2"/>
        <v>193</v>
      </c>
      <c r="J139" s="8"/>
      <c r="K139" s="8"/>
      <c r="L139" s="8"/>
      <c r="M139" s="8"/>
    </row>
    <row r="140" spans="1:13" x14ac:dyDescent="0.4">
      <c r="A140" s="3" t="s">
        <v>11</v>
      </c>
      <c r="B140" s="3" t="s">
        <v>8</v>
      </c>
      <c r="C140" s="3">
        <v>45</v>
      </c>
      <c r="D140" s="3">
        <v>32</v>
      </c>
      <c r="E140" s="3">
        <v>1</v>
      </c>
      <c r="F140" s="3">
        <v>43</v>
      </c>
      <c r="G140" s="3">
        <v>0</v>
      </c>
      <c r="H140" s="15">
        <f t="shared" si="2"/>
        <v>75</v>
      </c>
      <c r="J140" s="8"/>
      <c r="K140" s="8"/>
      <c r="L140" s="8"/>
      <c r="M140" s="8"/>
    </row>
    <row r="141" spans="1:13" x14ac:dyDescent="0.4">
      <c r="A141" s="3" t="s">
        <v>12</v>
      </c>
      <c r="B141" s="3" t="s">
        <v>8</v>
      </c>
      <c r="C141" s="3">
        <v>45</v>
      </c>
      <c r="D141" s="3">
        <v>71</v>
      </c>
      <c r="E141" s="3">
        <v>1</v>
      </c>
      <c r="F141" s="3">
        <v>116</v>
      </c>
      <c r="G141" s="3">
        <v>0</v>
      </c>
      <c r="H141" s="15">
        <f t="shared" si="2"/>
        <v>187</v>
      </c>
      <c r="J141" s="8"/>
      <c r="K141" s="8"/>
      <c r="L141" s="8"/>
      <c r="M141" s="8"/>
    </row>
    <row r="142" spans="1:13" x14ac:dyDescent="0.4">
      <c r="A142" s="3" t="s">
        <v>1</v>
      </c>
      <c r="B142" s="3" t="s">
        <v>2</v>
      </c>
      <c r="C142" s="3">
        <v>49</v>
      </c>
      <c r="D142" s="3">
        <v>9</v>
      </c>
      <c r="E142" s="3">
        <v>1</v>
      </c>
      <c r="F142" s="3">
        <v>52</v>
      </c>
      <c r="G142" s="3">
        <v>1</v>
      </c>
      <c r="H142" s="15">
        <f t="shared" si="2"/>
        <v>61</v>
      </c>
      <c r="J142" s="8"/>
      <c r="K142" s="8"/>
      <c r="L142" s="8"/>
      <c r="M142" s="8"/>
    </row>
    <row r="143" spans="1:13" x14ac:dyDescent="0.4">
      <c r="A143" s="3" t="s">
        <v>3</v>
      </c>
      <c r="B143" s="3" t="s">
        <v>2</v>
      </c>
      <c r="C143" s="3">
        <v>49</v>
      </c>
      <c r="D143" s="3">
        <v>0</v>
      </c>
      <c r="E143" s="3">
        <v>1</v>
      </c>
      <c r="F143" s="3">
        <v>0</v>
      </c>
      <c r="G143" s="3">
        <v>1</v>
      </c>
      <c r="H143" s="15">
        <f t="shared" si="2"/>
        <v>0</v>
      </c>
      <c r="J143" s="8"/>
      <c r="K143" s="8"/>
      <c r="L143" s="8"/>
      <c r="M143" s="8"/>
    </row>
    <row r="144" spans="1:13" x14ac:dyDescent="0.4">
      <c r="A144" s="3" t="s">
        <v>4</v>
      </c>
      <c r="B144" s="3" t="s">
        <v>2</v>
      </c>
      <c r="C144" s="3">
        <v>49</v>
      </c>
      <c r="D144" s="3">
        <v>24</v>
      </c>
      <c r="E144" s="3">
        <v>1</v>
      </c>
      <c r="F144" s="3">
        <v>55</v>
      </c>
      <c r="G144" s="3">
        <v>1</v>
      </c>
      <c r="H144" s="15">
        <f t="shared" si="2"/>
        <v>79</v>
      </c>
      <c r="J144" s="8"/>
      <c r="K144" s="8"/>
      <c r="L144" s="8"/>
      <c r="M144" s="8"/>
    </row>
    <row r="145" spans="1:13" x14ac:dyDescent="0.4">
      <c r="A145" s="3" t="s">
        <v>5</v>
      </c>
      <c r="B145" s="3" t="s">
        <v>2</v>
      </c>
      <c r="C145" s="3">
        <v>49</v>
      </c>
      <c r="D145" s="3">
        <v>24</v>
      </c>
      <c r="E145" s="3">
        <v>1</v>
      </c>
      <c r="F145" s="3">
        <v>21</v>
      </c>
      <c r="G145" s="3">
        <v>1</v>
      </c>
      <c r="H145" s="15">
        <f t="shared" si="2"/>
        <v>45</v>
      </c>
      <c r="J145" s="8"/>
      <c r="K145" s="8"/>
      <c r="L145" s="8"/>
      <c r="M145" s="8"/>
    </row>
    <row r="146" spans="1:13" x14ac:dyDescent="0.4">
      <c r="A146" s="3" t="s">
        <v>6</v>
      </c>
      <c r="B146" s="3" t="s">
        <v>2</v>
      </c>
      <c r="C146" s="3">
        <v>49</v>
      </c>
      <c r="D146" s="3">
        <v>6</v>
      </c>
      <c r="E146" s="3">
        <v>1</v>
      </c>
      <c r="F146" s="3">
        <v>4</v>
      </c>
      <c r="G146" s="3">
        <v>1</v>
      </c>
      <c r="H146" s="15">
        <f t="shared" si="2"/>
        <v>10</v>
      </c>
      <c r="J146" s="8"/>
      <c r="K146" s="8"/>
      <c r="L146" s="8"/>
      <c r="M146" s="8"/>
    </row>
    <row r="147" spans="1:13" x14ac:dyDescent="0.4">
      <c r="A147" s="3" t="s">
        <v>7</v>
      </c>
      <c r="B147" s="3" t="s">
        <v>8</v>
      </c>
      <c r="C147" s="3">
        <v>49</v>
      </c>
      <c r="D147" s="3">
        <v>18</v>
      </c>
      <c r="E147" s="3">
        <v>1</v>
      </c>
      <c r="F147" s="3">
        <v>153</v>
      </c>
      <c r="G147" s="3">
        <v>0</v>
      </c>
      <c r="H147" s="15">
        <f t="shared" si="2"/>
        <v>171</v>
      </c>
      <c r="J147" s="8"/>
      <c r="K147" s="8"/>
      <c r="L147" s="8"/>
      <c r="M147" s="8"/>
    </row>
    <row r="148" spans="1:13" x14ac:dyDescent="0.4">
      <c r="A148" s="3" t="s">
        <v>9</v>
      </c>
      <c r="B148" s="3" t="s">
        <v>8</v>
      </c>
      <c r="C148" s="3">
        <v>49</v>
      </c>
      <c r="D148" s="3">
        <v>12</v>
      </c>
      <c r="E148" s="3">
        <v>1</v>
      </c>
      <c r="F148" s="3">
        <v>73</v>
      </c>
      <c r="G148" s="3">
        <v>0</v>
      </c>
      <c r="H148" s="15">
        <f t="shared" si="2"/>
        <v>85</v>
      </c>
      <c r="J148" s="8"/>
      <c r="K148" s="8"/>
      <c r="L148" s="8"/>
      <c r="M148" s="8"/>
    </row>
    <row r="149" spans="1:13" x14ac:dyDescent="0.4">
      <c r="A149" s="3" t="s">
        <v>10</v>
      </c>
      <c r="B149" s="3" t="s">
        <v>8</v>
      </c>
      <c r="C149" s="3">
        <v>49</v>
      </c>
      <c r="D149" s="3">
        <v>23</v>
      </c>
      <c r="E149" s="3">
        <v>1</v>
      </c>
      <c r="F149" s="3">
        <v>119</v>
      </c>
      <c r="G149" s="3">
        <v>0</v>
      </c>
      <c r="H149" s="15">
        <f t="shared" si="2"/>
        <v>142</v>
      </c>
      <c r="J149" s="8"/>
      <c r="K149" s="8"/>
      <c r="L149" s="8"/>
      <c r="M149" s="8"/>
    </row>
    <row r="150" spans="1:13" x14ac:dyDescent="0.4">
      <c r="A150" s="3" t="s">
        <v>11</v>
      </c>
      <c r="B150" s="3" t="s">
        <v>8</v>
      </c>
      <c r="C150" s="3">
        <v>49</v>
      </c>
      <c r="D150" s="3">
        <v>34</v>
      </c>
      <c r="E150" s="3">
        <v>1</v>
      </c>
      <c r="F150" s="3">
        <v>41</v>
      </c>
      <c r="G150" s="3">
        <v>0</v>
      </c>
      <c r="H150" s="15">
        <f t="shared" si="2"/>
        <v>75</v>
      </c>
      <c r="J150" s="8"/>
      <c r="K150" s="8"/>
      <c r="L150" s="8"/>
      <c r="M150" s="8"/>
    </row>
    <row r="151" spans="1:13" x14ac:dyDescent="0.4">
      <c r="A151" s="3" t="s">
        <v>12</v>
      </c>
      <c r="B151" s="3" t="s">
        <v>8</v>
      </c>
      <c r="C151" s="3">
        <v>49</v>
      </c>
      <c r="D151" s="3">
        <v>54</v>
      </c>
      <c r="E151" s="3">
        <v>1</v>
      </c>
      <c r="F151" s="3">
        <v>107</v>
      </c>
      <c r="G151" s="3">
        <v>0</v>
      </c>
      <c r="H151" s="15">
        <f t="shared" si="2"/>
        <v>161</v>
      </c>
      <c r="J151" s="8"/>
      <c r="K151" s="8"/>
      <c r="L151" s="8"/>
      <c r="M151" s="8"/>
    </row>
    <row r="152" spans="1:13" x14ac:dyDescent="0.4">
      <c r="A152" s="3"/>
      <c r="B152" s="3"/>
      <c r="C152" s="3"/>
      <c r="D152" s="3"/>
      <c r="E152" s="3"/>
      <c r="F152" s="3"/>
      <c r="G152" s="3"/>
      <c r="I152" s="15"/>
      <c r="J152" s="8"/>
      <c r="K152" s="8"/>
      <c r="L152" s="8"/>
      <c r="M152" s="8"/>
    </row>
    <row r="153" spans="1:13" x14ac:dyDescent="0.4">
      <c r="A153" s="3"/>
      <c r="B153" s="3"/>
      <c r="C153" s="3"/>
      <c r="D153" s="3"/>
      <c r="E153" s="3"/>
      <c r="F153" s="3"/>
      <c r="G153" s="3"/>
      <c r="I153" s="15"/>
      <c r="J153" s="8"/>
      <c r="K153" s="8"/>
      <c r="L153" s="8"/>
      <c r="M153" s="8"/>
    </row>
    <row r="154" spans="1:13" x14ac:dyDescent="0.4">
      <c r="A154" s="3"/>
      <c r="B154" s="3"/>
      <c r="C154" s="3"/>
      <c r="D154" s="3"/>
      <c r="E154" s="3"/>
      <c r="F154" s="3"/>
      <c r="G154" s="3"/>
      <c r="I154" s="15"/>
      <c r="J154" s="8"/>
      <c r="K154" s="8"/>
      <c r="L154" s="8"/>
      <c r="M154" s="8"/>
    </row>
    <row r="155" spans="1:13" x14ac:dyDescent="0.4">
      <c r="A155" s="3"/>
      <c r="B155" s="3"/>
      <c r="C155" s="3"/>
      <c r="D155" s="3"/>
      <c r="E155" s="3"/>
      <c r="F155" s="3"/>
      <c r="G155" s="3"/>
      <c r="I155" s="15"/>
      <c r="J155" s="8"/>
      <c r="K155" s="8"/>
      <c r="L155" s="8"/>
      <c r="M155" s="8"/>
    </row>
    <row r="156" spans="1:13" x14ac:dyDescent="0.4">
      <c r="A156" s="3"/>
      <c r="B156" s="3"/>
      <c r="C156" s="3"/>
      <c r="D156" s="3"/>
      <c r="E156" s="3"/>
      <c r="F156" s="3"/>
      <c r="G156" s="3"/>
      <c r="I156" s="15"/>
      <c r="J156" s="8"/>
      <c r="K156" s="8"/>
      <c r="L156" s="8"/>
      <c r="M156" s="8"/>
    </row>
    <row r="157" spans="1:13" x14ac:dyDescent="0.4">
      <c r="A157" s="3"/>
      <c r="B157" s="3"/>
      <c r="C157" s="3"/>
      <c r="D157" s="3"/>
      <c r="E157" s="3"/>
      <c r="F157" s="3"/>
      <c r="G157" s="3"/>
      <c r="I157" s="15"/>
      <c r="J157" s="8"/>
      <c r="K157" s="8"/>
      <c r="L157" s="8"/>
      <c r="M157" s="8"/>
    </row>
    <row r="158" spans="1:13" x14ac:dyDescent="0.4">
      <c r="A158" s="28"/>
      <c r="B158" s="28"/>
      <c r="C158" s="28"/>
      <c r="D158" s="28"/>
      <c r="E158" s="28"/>
      <c r="F158" s="28"/>
      <c r="G158" s="28"/>
      <c r="H158" s="29"/>
      <c r="I158" s="15"/>
      <c r="J158" s="8"/>
      <c r="K158" s="8"/>
      <c r="L158" s="8"/>
      <c r="M158" s="8"/>
    </row>
    <row r="159" spans="1:13" x14ac:dyDescent="0.4">
      <c r="A159" s="3"/>
      <c r="B159" s="3"/>
      <c r="C159" s="3"/>
      <c r="D159" s="3"/>
      <c r="E159" s="3"/>
      <c r="F159" s="3"/>
      <c r="G159" s="3"/>
      <c r="I159" s="15"/>
      <c r="J159" s="8"/>
      <c r="K159" s="8"/>
      <c r="L159" s="8"/>
      <c r="M159" s="8"/>
    </row>
    <row r="160" spans="1:13" x14ac:dyDescent="0.4">
      <c r="A160" s="3"/>
      <c r="B160" s="3"/>
      <c r="C160" s="3"/>
      <c r="D160" s="3"/>
      <c r="E160" s="3"/>
      <c r="F160" s="3"/>
      <c r="G160" s="3"/>
      <c r="I160" s="15"/>
      <c r="J160" s="8"/>
      <c r="K160" s="8"/>
      <c r="L160" s="8"/>
      <c r="M160" s="8"/>
    </row>
    <row r="161" spans="1:13" x14ac:dyDescent="0.4">
      <c r="A161" s="3"/>
      <c r="B161" s="3"/>
      <c r="C161" s="3"/>
      <c r="D161" s="3"/>
      <c r="E161" s="3"/>
      <c r="F161" s="3"/>
      <c r="G161" s="3"/>
      <c r="I161" s="15"/>
      <c r="J161" s="8"/>
      <c r="K161" s="8"/>
      <c r="L161" s="8"/>
      <c r="M161" s="8"/>
    </row>
    <row r="162" spans="1:13" x14ac:dyDescent="0.4">
      <c r="A162" s="3"/>
      <c r="B162" s="3"/>
      <c r="C162" s="3"/>
      <c r="D162" s="3"/>
      <c r="E162" s="3"/>
      <c r="F162" s="3"/>
      <c r="G162" s="3"/>
      <c r="H162" s="16"/>
      <c r="I162" s="15"/>
      <c r="J162" s="8"/>
      <c r="K162" s="8"/>
      <c r="L162" s="8"/>
      <c r="M162" s="8"/>
    </row>
    <row r="163" spans="1:13" x14ac:dyDescent="0.4">
      <c r="A163" s="3"/>
      <c r="B163" s="3"/>
      <c r="C163" s="3"/>
      <c r="D163" s="3"/>
      <c r="E163" s="3"/>
      <c r="F163" s="3"/>
      <c r="G163" s="3"/>
      <c r="I163" s="15"/>
      <c r="J163" s="8"/>
      <c r="K163" s="8"/>
      <c r="L163" s="8"/>
      <c r="M163" s="8"/>
    </row>
    <row r="164" spans="1:13" x14ac:dyDescent="0.4">
      <c r="I164" s="15"/>
      <c r="J164" s="8"/>
      <c r="K164" s="8"/>
      <c r="L164" s="8"/>
      <c r="M164" s="8"/>
    </row>
    <row r="165" spans="1:13" x14ac:dyDescent="0.4">
      <c r="I165" s="15"/>
      <c r="J165" s="8"/>
      <c r="K165" s="8"/>
      <c r="L165" s="8"/>
      <c r="M165" s="8"/>
    </row>
    <row r="166" spans="1:13" x14ac:dyDescent="0.4">
      <c r="A166" s="3"/>
      <c r="B166" s="3"/>
      <c r="C166" s="3"/>
      <c r="D166" s="3"/>
      <c r="E166" s="3"/>
      <c r="F166" s="3"/>
      <c r="H166" s="3"/>
      <c r="I166" s="3"/>
      <c r="J166" s="8"/>
      <c r="K166" s="8"/>
      <c r="L166" s="8"/>
      <c r="M166" s="8"/>
    </row>
    <row r="167" spans="1:13" x14ac:dyDescent="0.4">
      <c r="A167" s="3"/>
      <c r="B167" s="3"/>
      <c r="C167" s="3"/>
      <c r="D167" s="3"/>
      <c r="E167" s="3"/>
      <c r="F167" s="3"/>
      <c r="H167" s="3"/>
      <c r="I167" s="3"/>
      <c r="J167" s="8"/>
      <c r="K167" s="8"/>
      <c r="L167" s="8"/>
      <c r="M167" s="8"/>
    </row>
    <row r="168" spans="1:13" x14ac:dyDescent="0.4">
      <c r="A168" s="3"/>
      <c r="B168" s="3"/>
      <c r="C168" s="3"/>
      <c r="D168" s="3"/>
      <c r="E168" s="3"/>
      <c r="F168" s="3"/>
      <c r="H168" s="3"/>
      <c r="I168" s="3"/>
      <c r="J168" s="8"/>
      <c r="K168" s="8"/>
      <c r="L168" s="8"/>
      <c r="M168" s="8"/>
    </row>
    <row r="169" spans="1:13" x14ac:dyDescent="0.4">
      <c r="A169" s="3"/>
      <c r="B169" s="3"/>
      <c r="C169" s="3"/>
      <c r="D169" s="3"/>
      <c r="E169" s="3"/>
      <c r="F169" s="3"/>
      <c r="H169" s="3"/>
      <c r="I169" s="3"/>
      <c r="J169" s="8"/>
      <c r="K169" s="8"/>
      <c r="L169" s="8"/>
      <c r="M169" s="8"/>
    </row>
    <row r="170" spans="1:13" x14ac:dyDescent="0.4">
      <c r="A170" s="3"/>
      <c r="B170" s="3"/>
      <c r="C170" s="3"/>
      <c r="D170" s="3"/>
      <c r="E170" s="3"/>
      <c r="F170" s="3"/>
      <c r="H170" s="3"/>
      <c r="I170" s="3"/>
      <c r="J170" s="8"/>
      <c r="K170" s="8"/>
      <c r="L170" s="8"/>
      <c r="M170" s="8"/>
    </row>
    <row r="171" spans="1:13" x14ac:dyDescent="0.4">
      <c r="A171" s="3"/>
      <c r="B171" s="3"/>
      <c r="C171" s="3"/>
      <c r="D171" s="3"/>
      <c r="E171" s="3"/>
      <c r="F171" s="3"/>
      <c r="H171" s="3"/>
      <c r="I171" s="3"/>
      <c r="J171" s="8"/>
      <c r="K171" s="8"/>
      <c r="L171" s="8"/>
      <c r="M171" s="8"/>
    </row>
    <row r="172" spans="1:13" x14ac:dyDescent="0.4">
      <c r="A172" s="3"/>
      <c r="B172" s="3"/>
      <c r="C172" s="3"/>
      <c r="D172" s="3"/>
      <c r="E172" s="3"/>
      <c r="F172" s="3"/>
      <c r="H172" s="28"/>
      <c r="I172" s="28"/>
      <c r="J172" s="8"/>
      <c r="K172" s="8"/>
      <c r="L172" s="8"/>
      <c r="M172" s="8"/>
    </row>
    <row r="173" spans="1:13" x14ac:dyDescent="0.4">
      <c r="A173" s="3"/>
      <c r="B173" s="3"/>
      <c r="C173" s="3"/>
      <c r="D173" s="3"/>
      <c r="E173" s="3"/>
      <c r="F173" s="3"/>
      <c r="H173" s="3"/>
      <c r="I173" s="3"/>
      <c r="J173" s="8"/>
      <c r="K173" s="8"/>
      <c r="L173" s="8"/>
      <c r="M173" s="8"/>
    </row>
    <row r="174" spans="1:13" x14ac:dyDescent="0.4">
      <c r="A174" s="3"/>
      <c r="B174" s="3"/>
      <c r="C174" s="3"/>
      <c r="D174" s="3"/>
      <c r="E174" s="3"/>
      <c r="F174" s="3"/>
      <c r="H174" s="3"/>
      <c r="I174" s="3"/>
      <c r="J174" s="8"/>
      <c r="K174" s="8"/>
      <c r="L174" s="8"/>
      <c r="M174" s="8"/>
    </row>
    <row r="175" spans="1:13" x14ac:dyDescent="0.4">
      <c r="A175" s="3"/>
      <c r="B175" s="3"/>
      <c r="C175" s="3"/>
      <c r="D175" s="3"/>
      <c r="E175" s="3"/>
      <c r="F175" s="3"/>
      <c r="H175" s="3"/>
      <c r="I175" s="3"/>
      <c r="J175" s="8"/>
      <c r="K175" s="8"/>
      <c r="L175" s="8"/>
      <c r="M175" s="8"/>
    </row>
    <row r="176" spans="1:13" x14ac:dyDescent="0.4">
      <c r="A176" s="3"/>
      <c r="B176" s="3"/>
      <c r="I176" s="15"/>
      <c r="J176" s="8"/>
      <c r="K176" s="8"/>
      <c r="L176" s="8"/>
      <c r="M176" s="8"/>
    </row>
    <row r="177" spans="1:13" x14ac:dyDescent="0.4">
      <c r="A177" s="3"/>
      <c r="B177" s="3"/>
      <c r="I177" s="15"/>
      <c r="J177" s="8"/>
      <c r="K177" s="8"/>
      <c r="L177" s="8"/>
      <c r="M177" s="8"/>
    </row>
    <row r="178" spans="1:13" x14ac:dyDescent="0.4">
      <c r="A178" s="3"/>
      <c r="B178" s="3"/>
      <c r="I178" s="15"/>
      <c r="J178" s="4"/>
      <c r="K178" s="4"/>
      <c r="L178" s="4"/>
    </row>
    <row r="179" spans="1:13" x14ac:dyDescent="0.4">
      <c r="A179" s="3"/>
      <c r="B179" s="3"/>
      <c r="I179" s="15"/>
      <c r="J179" s="4"/>
      <c r="K179" s="4"/>
      <c r="L179" s="4"/>
    </row>
    <row r="180" spans="1:13" x14ac:dyDescent="0.4">
      <c r="A180" s="3"/>
      <c r="B180" s="3"/>
      <c r="C180" s="3"/>
      <c r="D180" s="3"/>
      <c r="E180" s="3"/>
      <c r="F180" s="3"/>
      <c r="G180" s="3"/>
      <c r="I180" s="15"/>
      <c r="J180" s="4"/>
      <c r="K180" s="4"/>
      <c r="L180" s="4"/>
    </row>
    <row r="181" spans="1:13" x14ac:dyDescent="0.4">
      <c r="A181" s="9"/>
      <c r="B181" s="9"/>
      <c r="C181" s="9"/>
      <c r="D181" s="9"/>
      <c r="E181" s="9"/>
      <c r="F181" s="9"/>
      <c r="G181" s="9"/>
      <c r="H181" s="9"/>
      <c r="I181" s="15"/>
      <c r="J181" s="4"/>
      <c r="K181" s="4"/>
      <c r="L181" s="4"/>
    </row>
    <row r="182" spans="1:13" x14ac:dyDescent="0.4">
      <c r="A182" s="3"/>
      <c r="B182" s="3"/>
      <c r="C182" s="3"/>
      <c r="D182" s="3"/>
      <c r="E182" s="3"/>
      <c r="F182" s="3"/>
      <c r="G182" s="3"/>
      <c r="I182" s="15"/>
      <c r="J182" s="4"/>
      <c r="K182" s="4"/>
      <c r="L182" s="4"/>
    </row>
    <row r="183" spans="1:13" x14ac:dyDescent="0.4">
      <c r="A183" s="3"/>
      <c r="B183" s="3"/>
      <c r="C183" s="3"/>
      <c r="D183" s="3"/>
      <c r="E183" s="3"/>
      <c r="F183" s="3"/>
      <c r="G183" s="3"/>
      <c r="I183" s="15"/>
      <c r="J183" s="4"/>
      <c r="K183" s="4"/>
      <c r="L183" s="4"/>
    </row>
    <row r="184" spans="1:13" x14ac:dyDescent="0.4">
      <c r="A184" s="3"/>
      <c r="B184" s="3"/>
      <c r="C184" s="3"/>
      <c r="D184" s="3"/>
      <c r="E184" s="3"/>
      <c r="F184" s="3"/>
      <c r="G184" s="3"/>
      <c r="I184" s="15"/>
      <c r="J184" s="4"/>
      <c r="K184" s="4"/>
      <c r="L184" s="4"/>
    </row>
    <row r="185" spans="1:13" x14ac:dyDescent="0.4">
      <c r="A185" s="3"/>
      <c r="B185" s="3"/>
      <c r="C185" s="3"/>
      <c r="D185" s="3"/>
      <c r="E185" s="3"/>
      <c r="F185" s="3"/>
      <c r="G185" s="3"/>
      <c r="I185" s="15"/>
      <c r="J185" s="4"/>
      <c r="K185" s="4"/>
      <c r="L185" s="4"/>
    </row>
    <row r="186" spans="1:13" x14ac:dyDescent="0.4">
      <c r="A186" s="3"/>
      <c r="B186" s="3"/>
      <c r="C186" s="3"/>
      <c r="D186" s="3"/>
      <c r="E186" s="3"/>
      <c r="F186" s="3"/>
      <c r="G186" s="3"/>
      <c r="I186" s="15"/>
      <c r="J186" s="4"/>
      <c r="K186" s="4"/>
      <c r="L186" s="4"/>
    </row>
    <row r="187" spans="1:13" x14ac:dyDescent="0.4">
      <c r="A187" s="3"/>
      <c r="B187" s="3"/>
      <c r="C187" s="3"/>
      <c r="D187" s="3"/>
      <c r="E187" s="3"/>
      <c r="F187" s="3"/>
      <c r="G187" s="3"/>
      <c r="I187" s="15"/>
      <c r="J187" s="4"/>
      <c r="K187" s="4"/>
      <c r="L187" s="4"/>
    </row>
    <row r="188" spans="1:13" x14ac:dyDescent="0.4">
      <c r="A188" s="28"/>
      <c r="B188" s="28"/>
      <c r="C188" s="28"/>
      <c r="D188" s="28"/>
      <c r="E188" s="28"/>
      <c r="F188" s="28"/>
      <c r="G188" s="28"/>
      <c r="H188" s="29"/>
      <c r="I188" s="15"/>
      <c r="J188" s="4"/>
      <c r="K188" s="4"/>
      <c r="L188" s="4"/>
    </row>
    <row r="189" spans="1:13" x14ac:dyDescent="0.4">
      <c r="A189" s="3"/>
      <c r="B189" s="3"/>
      <c r="C189" s="3"/>
      <c r="D189" s="3"/>
      <c r="E189" s="3"/>
      <c r="F189" s="3"/>
      <c r="G189" s="3"/>
      <c r="I189" s="15"/>
      <c r="J189" s="4"/>
      <c r="K189" s="4"/>
      <c r="L189" s="4"/>
    </row>
    <row r="190" spans="1:13" x14ac:dyDescent="0.4">
      <c r="A190" s="3"/>
      <c r="B190" s="3"/>
      <c r="C190" s="3"/>
      <c r="D190" s="3"/>
      <c r="E190" s="3"/>
      <c r="F190" s="3"/>
      <c r="G190" s="3"/>
      <c r="I190" s="15"/>
      <c r="J190" s="4"/>
      <c r="K190" s="4"/>
      <c r="L190" s="4"/>
    </row>
    <row r="191" spans="1:13" x14ac:dyDescent="0.4">
      <c r="A191" s="3"/>
      <c r="B191" s="3"/>
      <c r="C191" s="3"/>
      <c r="D191" s="3"/>
      <c r="E191" s="3"/>
      <c r="F191" s="3"/>
      <c r="G191" s="3"/>
      <c r="I191" s="15"/>
      <c r="J191" s="4"/>
      <c r="K191" s="4"/>
      <c r="L191" s="4"/>
    </row>
    <row r="192" spans="1:13" x14ac:dyDescent="0.4">
      <c r="A192" s="3"/>
      <c r="B192" s="3"/>
      <c r="C192" s="3"/>
      <c r="D192" s="3"/>
      <c r="E192" s="3"/>
      <c r="F192" s="3"/>
      <c r="G192" s="3"/>
      <c r="I192" s="15"/>
      <c r="J192" s="4"/>
      <c r="K192" s="4"/>
      <c r="L192" s="4"/>
    </row>
    <row r="193" spans="1:12" x14ac:dyDescent="0.4">
      <c r="A193" s="3"/>
      <c r="B193" s="3"/>
      <c r="C193" s="3"/>
      <c r="D193" s="3"/>
      <c r="E193" s="3"/>
      <c r="F193" s="3"/>
      <c r="G193" s="3"/>
      <c r="I193" s="15"/>
      <c r="J193" s="4"/>
      <c r="K193" s="4"/>
      <c r="L193" s="4"/>
    </row>
    <row r="194" spans="1:12" x14ac:dyDescent="0.4">
      <c r="A194" s="3"/>
      <c r="B194" s="3"/>
      <c r="C194" s="3"/>
      <c r="D194" s="3"/>
      <c r="E194" s="3"/>
      <c r="F194" s="3"/>
      <c r="G194" s="3"/>
      <c r="I194" s="15"/>
      <c r="J194" s="4"/>
      <c r="K194" s="4"/>
      <c r="L194" s="4"/>
    </row>
    <row r="195" spans="1:12" x14ac:dyDescent="0.4">
      <c r="A195" s="3"/>
      <c r="B195" s="3"/>
      <c r="C195" s="3"/>
      <c r="D195" s="3"/>
      <c r="E195" s="3"/>
      <c r="F195" s="3"/>
      <c r="G195" s="3"/>
      <c r="I195" s="15"/>
      <c r="J195" s="4"/>
      <c r="K195" s="4"/>
      <c r="L195" s="4"/>
    </row>
    <row r="196" spans="1:12" x14ac:dyDescent="0.4">
      <c r="A196" s="3"/>
      <c r="B196" s="3"/>
      <c r="C196" s="3"/>
      <c r="D196" s="3"/>
      <c r="E196" s="3"/>
      <c r="F196" s="3"/>
      <c r="G196" s="3"/>
      <c r="I196" s="15"/>
      <c r="J196" s="4"/>
      <c r="K196" s="4"/>
      <c r="L196" s="4"/>
    </row>
    <row r="197" spans="1:12" x14ac:dyDescent="0.4">
      <c r="A197" s="3"/>
      <c r="B197" s="3"/>
      <c r="C197" s="3"/>
      <c r="D197" s="3"/>
      <c r="E197" s="3"/>
      <c r="F197" s="3"/>
      <c r="G197" s="3"/>
      <c r="I197" s="15"/>
      <c r="J197" s="4"/>
      <c r="K197" s="4"/>
      <c r="L197" s="4"/>
    </row>
    <row r="198" spans="1:12" x14ac:dyDescent="0.4">
      <c r="A198" s="3"/>
      <c r="B198" s="3"/>
      <c r="C198" s="3"/>
      <c r="D198" s="3"/>
      <c r="E198" s="3"/>
      <c r="F198" s="3"/>
      <c r="G198" s="3"/>
      <c r="I198" s="15"/>
      <c r="J198" s="4"/>
      <c r="K198" s="4"/>
      <c r="L198" s="4"/>
    </row>
    <row r="199" spans="1:12" x14ac:dyDescent="0.4">
      <c r="A199" s="3"/>
      <c r="B199" s="3"/>
      <c r="C199" s="3"/>
      <c r="D199" s="3"/>
      <c r="E199" s="3"/>
      <c r="F199" s="3"/>
      <c r="G199" s="3"/>
      <c r="I199" s="15"/>
      <c r="J199" s="4"/>
      <c r="K199" s="4"/>
      <c r="L199" s="4"/>
    </row>
    <row r="200" spans="1:12" x14ac:dyDescent="0.4">
      <c r="A200" s="3"/>
      <c r="B200" s="3"/>
      <c r="C200" s="3"/>
      <c r="D200" s="3"/>
      <c r="E200" s="3"/>
      <c r="F200" s="3"/>
      <c r="G200" s="3"/>
      <c r="I200" s="15"/>
      <c r="J200" s="4"/>
      <c r="K200" s="4"/>
      <c r="L200" s="4"/>
    </row>
    <row r="201" spans="1:12" x14ac:dyDescent="0.4">
      <c r="A201" s="3"/>
      <c r="B201" s="3"/>
      <c r="C201" s="3"/>
      <c r="D201" s="3"/>
      <c r="E201" s="3"/>
      <c r="F201" s="3"/>
      <c r="G201" s="3"/>
      <c r="I201" s="15"/>
      <c r="J201" s="4"/>
      <c r="K201" s="4"/>
      <c r="L201" s="4"/>
    </row>
    <row r="202" spans="1:12" x14ac:dyDescent="0.4">
      <c r="A202" s="3"/>
      <c r="B202" s="3"/>
      <c r="C202" s="3"/>
      <c r="D202" s="3"/>
      <c r="E202" s="3"/>
      <c r="F202" s="3"/>
      <c r="G202" s="3"/>
      <c r="I202" s="15"/>
      <c r="J202" s="4"/>
      <c r="K202" s="4"/>
      <c r="L202" s="4"/>
    </row>
    <row r="203" spans="1:12" x14ac:dyDescent="0.4">
      <c r="A203" s="3"/>
      <c r="B203" s="3"/>
      <c r="C203" s="3"/>
      <c r="D203" s="3"/>
      <c r="E203" s="3"/>
      <c r="F203" s="3"/>
      <c r="G203" s="3"/>
      <c r="I203" s="15"/>
      <c r="J203" s="4"/>
      <c r="K203" s="4"/>
      <c r="L203" s="4"/>
    </row>
    <row r="204" spans="1:12" x14ac:dyDescent="0.4">
      <c r="A204" s="3"/>
      <c r="B204" s="3"/>
      <c r="C204" s="3"/>
      <c r="D204" s="3"/>
      <c r="E204" s="3"/>
      <c r="F204" s="3"/>
      <c r="G204" s="3"/>
      <c r="I204" s="15"/>
      <c r="J204" s="4"/>
      <c r="K204" s="4"/>
      <c r="L204" s="4"/>
    </row>
    <row r="205" spans="1:12" x14ac:dyDescent="0.4">
      <c r="A205" s="3"/>
      <c r="B205" s="3"/>
      <c r="C205" s="3"/>
      <c r="D205" s="3"/>
      <c r="E205" s="3"/>
      <c r="F205" s="3"/>
      <c r="G205" s="3"/>
      <c r="I205" s="15"/>
      <c r="J205" s="4"/>
      <c r="K205" s="4"/>
      <c r="L205" s="4"/>
    </row>
    <row r="206" spans="1:12" x14ac:dyDescent="0.4">
      <c r="A206" s="3"/>
      <c r="B206" s="3"/>
      <c r="C206" s="3"/>
      <c r="D206" s="3"/>
      <c r="E206" s="3"/>
      <c r="F206" s="3"/>
      <c r="G206" s="3"/>
      <c r="I206" s="15"/>
      <c r="J206" s="4"/>
      <c r="K206" s="4"/>
      <c r="L206" s="4"/>
    </row>
    <row r="207" spans="1:12" x14ac:dyDescent="0.4">
      <c r="A207" s="3"/>
      <c r="B207" s="3"/>
      <c r="C207" s="3"/>
      <c r="D207" s="3"/>
      <c r="E207" s="3"/>
      <c r="F207" s="3"/>
      <c r="G207" s="3"/>
      <c r="I207" s="15"/>
      <c r="J207" s="4"/>
      <c r="K207" s="4"/>
      <c r="L207" s="4"/>
    </row>
    <row r="208" spans="1:12" x14ac:dyDescent="0.4">
      <c r="A208" s="3"/>
      <c r="B208" s="3"/>
      <c r="C208" s="3"/>
      <c r="D208" s="3"/>
      <c r="E208" s="3"/>
      <c r="F208" s="3"/>
      <c r="G208" s="3"/>
      <c r="I208" s="15"/>
      <c r="J208" s="4"/>
      <c r="K208" s="4"/>
      <c r="L208" s="4"/>
    </row>
    <row r="209" spans="1:12" x14ac:dyDescent="0.4">
      <c r="A209" s="3"/>
      <c r="B209" s="3"/>
      <c r="C209" s="3"/>
      <c r="D209" s="3"/>
      <c r="E209" s="3"/>
      <c r="F209" s="3"/>
      <c r="G209" s="3"/>
      <c r="I209" s="15"/>
      <c r="J209" s="4"/>
      <c r="K209" s="4"/>
      <c r="L209" s="4"/>
    </row>
    <row r="210" spans="1:12" x14ac:dyDescent="0.4">
      <c r="A210" s="3"/>
      <c r="B210" s="3"/>
      <c r="C210" s="3"/>
      <c r="D210" s="3"/>
      <c r="E210" s="3"/>
      <c r="F210" s="3"/>
      <c r="G210" s="3"/>
      <c r="I210" s="15"/>
      <c r="J210" s="4"/>
      <c r="K210" s="4"/>
      <c r="L210" s="4"/>
    </row>
    <row r="211" spans="1:12" x14ac:dyDescent="0.4">
      <c r="A211" s="3"/>
      <c r="B211" s="3"/>
      <c r="C211" s="3"/>
      <c r="D211" s="3"/>
      <c r="E211" s="3"/>
      <c r="F211" s="3"/>
      <c r="G211" s="3"/>
      <c r="I211" s="15"/>
      <c r="J211" s="4"/>
      <c r="K211" s="4"/>
      <c r="L211" s="4"/>
    </row>
    <row r="212" spans="1:12" x14ac:dyDescent="0.4">
      <c r="A212" s="3"/>
      <c r="B212" s="3"/>
      <c r="C212" s="3"/>
      <c r="D212" s="3"/>
      <c r="E212" s="3"/>
      <c r="F212" s="3"/>
      <c r="G212" s="3"/>
      <c r="I212" s="15"/>
      <c r="J212" s="4"/>
      <c r="K212" s="4"/>
      <c r="L212" s="4"/>
    </row>
    <row r="213" spans="1:12" x14ac:dyDescent="0.4">
      <c r="A213" s="3"/>
      <c r="B213" s="3"/>
      <c r="C213" s="3"/>
      <c r="D213" s="3"/>
      <c r="E213" s="3"/>
      <c r="F213" s="3"/>
      <c r="G213" s="3"/>
      <c r="I213" s="15"/>
      <c r="J213" s="4"/>
      <c r="K213" s="4"/>
      <c r="L213" s="4"/>
    </row>
    <row r="214" spans="1:12" x14ac:dyDescent="0.4">
      <c r="A214" s="3"/>
      <c r="B214" s="3"/>
      <c r="C214" s="3"/>
      <c r="D214" s="3"/>
      <c r="E214" s="3"/>
      <c r="F214" s="3"/>
      <c r="G214" s="3"/>
      <c r="I214" s="15"/>
      <c r="J214" s="4"/>
      <c r="K214" s="4"/>
      <c r="L214" s="4"/>
    </row>
    <row r="215" spans="1:12" x14ac:dyDescent="0.4">
      <c r="A215" s="3"/>
      <c r="B215" s="3"/>
      <c r="C215" s="3"/>
      <c r="D215" s="3"/>
      <c r="E215" s="3"/>
      <c r="F215" s="3"/>
      <c r="G215" s="3"/>
      <c r="I215" s="15"/>
      <c r="J215" s="4"/>
      <c r="K215" s="4"/>
      <c r="L215" s="4"/>
    </row>
    <row r="216" spans="1:12" x14ac:dyDescent="0.4">
      <c r="A216" s="3"/>
      <c r="B216" s="3"/>
      <c r="C216" s="3"/>
      <c r="D216" s="3"/>
      <c r="E216" s="3"/>
      <c r="F216" s="3"/>
      <c r="G216" s="3"/>
      <c r="I216" s="15"/>
      <c r="J216" s="4"/>
      <c r="K216" s="4"/>
      <c r="L216" s="4"/>
    </row>
    <row r="217" spans="1:12" x14ac:dyDescent="0.4">
      <c r="A217" s="3"/>
      <c r="B217" s="3"/>
      <c r="C217" s="3"/>
      <c r="D217" s="3"/>
      <c r="E217" s="3"/>
      <c r="F217" s="3"/>
      <c r="G217" s="3"/>
      <c r="I217" s="15"/>
      <c r="J217" s="4"/>
      <c r="K217" s="4"/>
      <c r="L217" s="4"/>
    </row>
    <row r="218" spans="1:12" x14ac:dyDescent="0.4">
      <c r="A218" s="3"/>
      <c r="B218" s="3"/>
      <c r="C218" s="3"/>
      <c r="D218" s="3"/>
      <c r="E218" s="3"/>
      <c r="F218" s="3"/>
      <c r="G218" s="3"/>
      <c r="I218" s="15"/>
      <c r="J218" s="4"/>
      <c r="K218" s="4"/>
      <c r="L218" s="4"/>
    </row>
    <row r="219" spans="1:12" x14ac:dyDescent="0.4">
      <c r="A219" s="3"/>
      <c r="B219" s="3"/>
      <c r="C219" s="3"/>
      <c r="D219" s="3"/>
      <c r="E219" s="3"/>
      <c r="F219" s="3"/>
      <c r="G219" s="3"/>
      <c r="I219" s="15"/>
      <c r="J219" s="4"/>
      <c r="K219" s="4"/>
      <c r="L219" s="4"/>
    </row>
    <row r="220" spans="1:12" x14ac:dyDescent="0.4">
      <c r="A220" s="3"/>
      <c r="B220" s="3"/>
      <c r="C220" s="3"/>
      <c r="D220" s="3"/>
      <c r="E220" s="3"/>
      <c r="F220" s="3"/>
      <c r="G220" s="3"/>
      <c r="I220" s="15"/>
      <c r="J220" s="4"/>
      <c r="K220" s="4"/>
      <c r="L220" s="4"/>
    </row>
    <row r="221" spans="1:12" x14ac:dyDescent="0.4">
      <c r="A221" s="3"/>
      <c r="B221" s="3"/>
      <c r="C221" s="3"/>
      <c r="D221" s="3"/>
      <c r="E221" s="3"/>
      <c r="F221" s="3"/>
      <c r="G221" s="3"/>
      <c r="I221" s="15"/>
      <c r="J221" s="4"/>
      <c r="K221" s="4"/>
      <c r="L221" s="4"/>
    </row>
    <row r="222" spans="1:12" x14ac:dyDescent="0.4">
      <c r="I222" s="15"/>
      <c r="J222" s="4"/>
      <c r="K222" s="4"/>
      <c r="L222" s="4"/>
    </row>
    <row r="223" spans="1:12" x14ac:dyDescent="0.4">
      <c r="I223" s="15"/>
      <c r="J223" s="4"/>
      <c r="K223" s="4"/>
      <c r="L223" s="4"/>
    </row>
    <row r="224" spans="1:12" x14ac:dyDescent="0.4">
      <c r="I224" s="15"/>
      <c r="J224" s="4"/>
      <c r="K224" s="4"/>
      <c r="L224" s="4"/>
    </row>
    <row r="225" spans="9:12" x14ac:dyDescent="0.4">
      <c r="I225" s="15"/>
      <c r="J225" s="4"/>
      <c r="K225" s="4"/>
      <c r="L225" s="4"/>
    </row>
    <row r="226" spans="9:12" x14ac:dyDescent="0.4">
      <c r="I226" s="15"/>
      <c r="J226" s="4"/>
      <c r="K226" s="4"/>
      <c r="L226" s="4"/>
    </row>
    <row r="227" spans="9:12" x14ac:dyDescent="0.4">
      <c r="I227" s="15"/>
      <c r="J227" s="4"/>
      <c r="K227" s="4"/>
      <c r="L227" s="4"/>
    </row>
    <row r="228" spans="9:12" x14ac:dyDescent="0.4">
      <c r="I228" s="15"/>
      <c r="J228" s="4"/>
      <c r="K228" s="4"/>
      <c r="L228" s="4"/>
    </row>
    <row r="229" spans="9:12" x14ac:dyDescent="0.4">
      <c r="I229" s="15"/>
      <c r="J229" s="4"/>
      <c r="K229" s="4"/>
      <c r="L229" s="4"/>
    </row>
    <row r="230" spans="9:12" x14ac:dyDescent="0.4">
      <c r="I230" s="15"/>
      <c r="J230" s="4"/>
      <c r="K230" s="4"/>
      <c r="L230" s="4"/>
    </row>
    <row r="231" spans="9:12" x14ac:dyDescent="0.4">
      <c r="I231" s="15"/>
      <c r="J231" s="4"/>
      <c r="K231" s="4"/>
      <c r="L231" s="4"/>
    </row>
    <row r="232" spans="9:12" x14ac:dyDescent="0.4">
      <c r="I232" s="15"/>
      <c r="J232" s="4"/>
      <c r="K232" s="4"/>
      <c r="L232" s="4"/>
    </row>
    <row r="233" spans="9:12" x14ac:dyDescent="0.4">
      <c r="I233" s="15"/>
      <c r="J233" s="4"/>
      <c r="K233" s="4"/>
      <c r="L233" s="4"/>
    </row>
    <row r="234" spans="9:12" x14ac:dyDescent="0.4">
      <c r="I234" s="15"/>
      <c r="J234" s="4"/>
      <c r="K234" s="4"/>
      <c r="L234" s="4"/>
    </row>
    <row r="235" spans="9:12" x14ac:dyDescent="0.4">
      <c r="I235" s="15"/>
      <c r="J235" s="4"/>
      <c r="K235" s="4"/>
      <c r="L235" s="4"/>
    </row>
    <row r="236" spans="9:12" x14ac:dyDescent="0.4">
      <c r="I236" s="15"/>
      <c r="J236" s="4"/>
      <c r="K236" s="4"/>
      <c r="L236" s="4"/>
    </row>
    <row r="237" spans="9:12" x14ac:dyDescent="0.4">
      <c r="I237" s="15"/>
      <c r="J237" s="4"/>
      <c r="K237" s="4"/>
      <c r="L237" s="4"/>
    </row>
    <row r="238" spans="9:12" x14ac:dyDescent="0.4">
      <c r="I238" s="15"/>
      <c r="J238" s="4"/>
      <c r="K238" s="4"/>
      <c r="L238" s="4"/>
    </row>
    <row r="239" spans="9:12" x14ac:dyDescent="0.4">
      <c r="I239" s="15"/>
      <c r="J239" s="4"/>
      <c r="K239" s="4"/>
      <c r="L239" s="4"/>
    </row>
    <row r="240" spans="9:12" x14ac:dyDescent="0.4">
      <c r="I240" s="15"/>
      <c r="J240" s="4"/>
      <c r="K240" s="4"/>
      <c r="L240" s="4"/>
    </row>
    <row r="241" spans="9:12" x14ac:dyDescent="0.4">
      <c r="I241" s="15"/>
      <c r="J241" s="4"/>
      <c r="K241" s="4"/>
      <c r="L241" s="4"/>
    </row>
    <row r="242" spans="9:12" x14ac:dyDescent="0.4">
      <c r="I242" s="15"/>
      <c r="J242" s="4"/>
      <c r="K242" s="4"/>
      <c r="L242" s="4"/>
    </row>
    <row r="243" spans="9:12" x14ac:dyDescent="0.4">
      <c r="I243" s="15"/>
      <c r="J243" s="4"/>
      <c r="K243" s="4"/>
      <c r="L243" s="4"/>
    </row>
    <row r="244" spans="9:12" x14ac:dyDescent="0.4">
      <c r="I244" s="15"/>
      <c r="J244" s="4"/>
      <c r="K244" s="4"/>
      <c r="L244" s="4"/>
    </row>
    <row r="245" spans="9:12" x14ac:dyDescent="0.4">
      <c r="I245" s="15"/>
      <c r="J245" s="4"/>
      <c r="K245" s="4"/>
      <c r="L245" s="4"/>
    </row>
    <row r="246" spans="9:12" x14ac:dyDescent="0.4">
      <c r="I246" s="15"/>
      <c r="J246" s="4"/>
      <c r="K246" s="4"/>
      <c r="L246" s="4"/>
    </row>
    <row r="247" spans="9:12" x14ac:dyDescent="0.4">
      <c r="I247" s="15"/>
      <c r="J247" s="4"/>
      <c r="K247" s="4"/>
      <c r="L247" s="4"/>
    </row>
    <row r="248" spans="9:12" x14ac:dyDescent="0.4">
      <c r="I248" s="15"/>
      <c r="J248" s="4"/>
      <c r="K248" s="4"/>
      <c r="L248" s="4"/>
    </row>
    <row r="249" spans="9:12" x14ac:dyDescent="0.4">
      <c r="I249" s="15"/>
      <c r="J249" s="4"/>
      <c r="K249" s="4"/>
      <c r="L249" s="4"/>
    </row>
    <row r="250" spans="9:12" x14ac:dyDescent="0.4">
      <c r="I250" s="15"/>
      <c r="J250" s="4"/>
      <c r="K250" s="4"/>
      <c r="L250" s="4"/>
    </row>
    <row r="251" spans="9:12" x14ac:dyDescent="0.4">
      <c r="I251" s="15"/>
      <c r="J251" s="4"/>
      <c r="K251" s="4"/>
      <c r="L251" s="4"/>
    </row>
    <row r="252" spans="9:12" x14ac:dyDescent="0.4">
      <c r="I252" s="15"/>
      <c r="J252" s="4"/>
      <c r="K252" s="4"/>
      <c r="L252" s="4"/>
    </row>
    <row r="253" spans="9:12" x14ac:dyDescent="0.4">
      <c r="I253" s="15"/>
      <c r="J253" s="4"/>
      <c r="K253" s="4"/>
      <c r="L253" s="4"/>
    </row>
    <row r="254" spans="9:12" x14ac:dyDescent="0.4">
      <c r="I254" s="15"/>
      <c r="J254" s="4"/>
      <c r="K254" s="4"/>
      <c r="L254" s="4"/>
    </row>
    <row r="255" spans="9:12" x14ac:dyDescent="0.4">
      <c r="I255" s="15"/>
      <c r="J255" s="4"/>
      <c r="K255" s="4"/>
      <c r="L255" s="4"/>
    </row>
    <row r="256" spans="9:12" x14ac:dyDescent="0.4">
      <c r="I256" s="15"/>
      <c r="J256" s="4"/>
      <c r="K256" s="4"/>
      <c r="L256" s="4"/>
    </row>
    <row r="257" spans="9:12" x14ac:dyDescent="0.4">
      <c r="I257" s="15"/>
      <c r="J257" s="4"/>
      <c r="K257" s="4"/>
      <c r="L257" s="4"/>
    </row>
    <row r="258" spans="9:12" x14ac:dyDescent="0.4">
      <c r="I258" s="15"/>
      <c r="J258" s="4"/>
      <c r="K258" s="4"/>
      <c r="L258" s="4"/>
    </row>
    <row r="259" spans="9:12" x14ac:dyDescent="0.4">
      <c r="I259" s="15"/>
      <c r="J259" s="4"/>
      <c r="K259" s="4"/>
      <c r="L259" s="4"/>
    </row>
    <row r="260" spans="9:12" x14ac:dyDescent="0.4">
      <c r="I260" s="15"/>
      <c r="J260" s="4"/>
      <c r="K260" s="4"/>
      <c r="L260" s="4"/>
    </row>
    <row r="261" spans="9:12" x14ac:dyDescent="0.4">
      <c r="I261" s="15"/>
      <c r="J261" s="4"/>
      <c r="K261" s="4"/>
      <c r="L261" s="4"/>
    </row>
    <row r="262" spans="9:12" x14ac:dyDescent="0.4">
      <c r="I262" s="15"/>
      <c r="J262" s="4"/>
      <c r="K262" s="4"/>
      <c r="L262" s="4"/>
    </row>
    <row r="263" spans="9:12" x14ac:dyDescent="0.4">
      <c r="I263" s="15"/>
      <c r="J263" s="4"/>
      <c r="K263" s="4"/>
      <c r="L263" s="4"/>
    </row>
    <row r="264" spans="9:12" x14ac:dyDescent="0.4">
      <c r="I264" s="15"/>
      <c r="J264" s="4"/>
      <c r="K264" s="4"/>
      <c r="L264" s="4"/>
    </row>
    <row r="265" spans="9:12" x14ac:dyDescent="0.4">
      <c r="I265" s="15"/>
      <c r="J265" s="4"/>
      <c r="K265" s="4"/>
      <c r="L265" s="4"/>
    </row>
    <row r="266" spans="9:12" x14ac:dyDescent="0.4">
      <c r="I266" s="15"/>
      <c r="J266" s="4"/>
      <c r="K266" s="4"/>
      <c r="L266" s="4"/>
    </row>
    <row r="267" spans="9:12" x14ac:dyDescent="0.4">
      <c r="I267" s="15"/>
      <c r="J267" s="4"/>
      <c r="K267" s="4"/>
      <c r="L267" s="4"/>
    </row>
    <row r="268" spans="9:12" x14ac:dyDescent="0.4">
      <c r="I268" s="15"/>
      <c r="J268" s="4"/>
      <c r="K268" s="4"/>
      <c r="L268" s="4"/>
    </row>
    <row r="269" spans="9:12" x14ac:dyDescent="0.4">
      <c r="I269" s="15"/>
      <c r="J269" s="4"/>
      <c r="K269" s="4"/>
      <c r="L269" s="4"/>
    </row>
    <row r="270" spans="9:12" x14ac:dyDescent="0.4">
      <c r="I270" s="15"/>
      <c r="J270" s="4"/>
      <c r="K270" s="4"/>
      <c r="L270" s="4"/>
    </row>
    <row r="271" spans="9:12" x14ac:dyDescent="0.4">
      <c r="I271" s="15"/>
      <c r="J271" s="4"/>
      <c r="K271" s="4"/>
      <c r="L271" s="4"/>
    </row>
    <row r="272" spans="9:12" x14ac:dyDescent="0.4">
      <c r="I272" s="15"/>
      <c r="J272" s="4"/>
      <c r="K272" s="4"/>
      <c r="L272" s="4"/>
    </row>
    <row r="273" spans="9:12" x14ac:dyDescent="0.4">
      <c r="I273" s="15"/>
      <c r="J273" s="4"/>
      <c r="K273" s="4"/>
      <c r="L273" s="4"/>
    </row>
    <row r="274" spans="9:12" x14ac:dyDescent="0.4">
      <c r="I274" s="15"/>
      <c r="J274" s="4"/>
      <c r="K274" s="4"/>
      <c r="L274" s="4"/>
    </row>
    <row r="275" spans="9:12" x14ac:dyDescent="0.4">
      <c r="I275" s="15"/>
      <c r="J275" s="4"/>
      <c r="K275" s="4"/>
      <c r="L275" s="4"/>
    </row>
    <row r="276" spans="9:12" x14ac:dyDescent="0.4">
      <c r="I276" s="15"/>
      <c r="J276" s="4"/>
      <c r="K276" s="4"/>
      <c r="L276" s="4"/>
    </row>
    <row r="277" spans="9:12" x14ac:dyDescent="0.4">
      <c r="I277" s="15"/>
      <c r="J277" s="4"/>
      <c r="K277" s="4"/>
      <c r="L277" s="4"/>
    </row>
    <row r="278" spans="9:12" x14ac:dyDescent="0.4">
      <c r="I278" s="15"/>
      <c r="J278" s="4"/>
      <c r="K278" s="4"/>
      <c r="L278" s="4"/>
    </row>
    <row r="279" spans="9:12" x14ac:dyDescent="0.4">
      <c r="I279" s="15"/>
      <c r="J279" s="4"/>
      <c r="K279" s="4"/>
      <c r="L279" s="4"/>
    </row>
    <row r="280" spans="9:12" x14ac:dyDescent="0.4">
      <c r="I280" s="15"/>
      <c r="J280" s="4"/>
      <c r="K280" s="4"/>
      <c r="L280" s="4"/>
    </row>
    <row r="281" spans="9:12" x14ac:dyDescent="0.4">
      <c r="I281" s="15"/>
      <c r="J281" s="4"/>
      <c r="K281" s="4"/>
      <c r="L281" s="4"/>
    </row>
    <row r="282" spans="9:12" x14ac:dyDescent="0.4">
      <c r="I282" s="15"/>
      <c r="J282" s="4"/>
      <c r="K282" s="4"/>
      <c r="L282" s="4"/>
    </row>
    <row r="283" spans="9:12" x14ac:dyDescent="0.4">
      <c r="I283" s="15"/>
      <c r="J283" s="4"/>
      <c r="K283" s="4"/>
      <c r="L283" s="4"/>
    </row>
    <row r="284" spans="9:12" x14ac:dyDescent="0.4">
      <c r="I284" s="15"/>
      <c r="J284" s="4"/>
      <c r="K284" s="4"/>
      <c r="L284" s="4"/>
    </row>
    <row r="285" spans="9:12" x14ac:dyDescent="0.4">
      <c r="I285" s="15"/>
      <c r="J285" s="4"/>
      <c r="K285" s="4"/>
      <c r="L285" s="4"/>
    </row>
    <row r="286" spans="9:12" x14ac:dyDescent="0.4">
      <c r="I286" s="15"/>
    </row>
    <row r="287" spans="9:12" x14ac:dyDescent="0.4">
      <c r="I287" s="15"/>
    </row>
    <row r="288" spans="9:12" x14ac:dyDescent="0.4">
      <c r="I288" s="15"/>
    </row>
    <row r="289" spans="9:9" x14ac:dyDescent="0.4">
      <c r="I289" s="15"/>
    </row>
    <row r="290" spans="9:9" x14ac:dyDescent="0.4">
      <c r="I290" s="15"/>
    </row>
    <row r="291" spans="9:9" x14ac:dyDescent="0.4">
      <c r="I291" s="15"/>
    </row>
    <row r="292" spans="9:9" x14ac:dyDescent="0.4">
      <c r="I292" s="15"/>
    </row>
    <row r="293" spans="9:9" x14ac:dyDescent="0.4">
      <c r="I293" s="15"/>
    </row>
    <row r="294" spans="9:9" x14ac:dyDescent="0.4">
      <c r="I294" s="15"/>
    </row>
    <row r="295" spans="9:9" x14ac:dyDescent="0.4">
      <c r="I295" s="15"/>
    </row>
    <row r="296" spans="9:9" x14ac:dyDescent="0.4">
      <c r="I296" s="15"/>
    </row>
    <row r="297" spans="9:9" x14ac:dyDescent="0.4">
      <c r="I297" s="15"/>
    </row>
    <row r="298" spans="9:9" x14ac:dyDescent="0.4">
      <c r="I298" s="15"/>
    </row>
    <row r="299" spans="9:9" x14ac:dyDescent="0.4">
      <c r="I299" s="15"/>
    </row>
    <row r="300" spans="9:9" x14ac:dyDescent="0.4">
      <c r="I300" s="15"/>
    </row>
    <row r="301" spans="9:9" x14ac:dyDescent="0.4">
      <c r="I301" s="15"/>
    </row>
    <row r="302" spans="9:9" x14ac:dyDescent="0.4">
      <c r="I302" s="15"/>
    </row>
    <row r="303" spans="9:9" x14ac:dyDescent="0.4">
      <c r="I303" s="15"/>
    </row>
    <row r="304" spans="9:9" x14ac:dyDescent="0.4">
      <c r="I304" s="15"/>
    </row>
    <row r="305" spans="9:9" x14ac:dyDescent="0.4">
      <c r="I305" s="15"/>
    </row>
    <row r="306" spans="9:9" x14ac:dyDescent="0.4">
      <c r="I306" s="15"/>
    </row>
    <row r="307" spans="9:9" x14ac:dyDescent="0.4">
      <c r="I307" s="15"/>
    </row>
    <row r="308" spans="9:9" x14ac:dyDescent="0.4">
      <c r="I308" s="15"/>
    </row>
    <row r="309" spans="9:9" x14ac:dyDescent="0.4">
      <c r="I309" s="15"/>
    </row>
    <row r="310" spans="9:9" x14ac:dyDescent="0.4">
      <c r="I310" s="15"/>
    </row>
    <row r="311" spans="9:9" x14ac:dyDescent="0.4">
      <c r="I311" s="1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>
      <selection activeCell="J20" sqref="J20"/>
    </sheetView>
  </sheetViews>
  <sheetFormatPr defaultColWidth="9.15234375" defaultRowHeight="14.6" x14ac:dyDescent="0.4"/>
  <cols>
    <col min="1" max="8" width="9.15234375" style="15"/>
    <col min="9" max="10" width="11.53515625" style="15" customWidth="1"/>
    <col min="11" max="12" width="9.15234375" style="15"/>
    <col min="13" max="16384" width="9.15234375" style="14"/>
  </cols>
  <sheetData>
    <row r="1" spans="1:13" x14ac:dyDescent="0.4">
      <c r="A1" s="15" t="s">
        <v>32</v>
      </c>
    </row>
    <row r="2" spans="1:13" x14ac:dyDescent="0.4">
      <c r="A2" s="3" t="s">
        <v>0</v>
      </c>
      <c r="B2" s="3" t="s">
        <v>14</v>
      </c>
      <c r="C2" s="3" t="s">
        <v>13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26</v>
      </c>
      <c r="K2" s="3" t="s">
        <v>25</v>
      </c>
      <c r="M2" s="5" t="s">
        <v>27</v>
      </c>
    </row>
    <row r="3" spans="1:13" x14ac:dyDescent="0.4">
      <c r="A3" s="3" t="s">
        <v>1</v>
      </c>
      <c r="B3" s="3" t="s">
        <v>2</v>
      </c>
      <c r="C3" s="3">
        <v>53</v>
      </c>
      <c r="D3" s="3">
        <v>10</v>
      </c>
      <c r="E3" s="3">
        <v>1</v>
      </c>
      <c r="F3" s="3">
        <f>22+7+1</f>
        <v>30</v>
      </c>
      <c r="G3" s="3">
        <v>1</v>
      </c>
      <c r="H3" s="15">
        <f t="shared" ref="H3:H12" si="0">D3+F3</f>
        <v>40</v>
      </c>
      <c r="I3" s="3">
        <v>56</v>
      </c>
      <c r="J3" s="3">
        <v>5</v>
      </c>
      <c r="K3" s="15">
        <f>SUM(D3,F3,I3)</f>
        <v>96</v>
      </c>
      <c r="M3" s="14" t="s">
        <v>28</v>
      </c>
    </row>
    <row r="4" spans="1:13" x14ac:dyDescent="0.4">
      <c r="A4" s="3" t="s">
        <v>3</v>
      </c>
      <c r="B4" s="3" t="s">
        <v>2</v>
      </c>
      <c r="C4" s="3">
        <v>53</v>
      </c>
      <c r="D4" s="3">
        <v>0</v>
      </c>
      <c r="E4" s="3">
        <v>0</v>
      </c>
      <c r="F4" s="3">
        <v>0</v>
      </c>
      <c r="G4" s="3">
        <v>1</v>
      </c>
      <c r="H4" s="15">
        <f>D4+F4</f>
        <v>0</v>
      </c>
      <c r="I4" s="3">
        <v>0</v>
      </c>
      <c r="J4" s="3">
        <v>0</v>
      </c>
      <c r="K4" s="15">
        <f t="shared" ref="K4:K12" si="1">SUM(D4,F4,I4)</f>
        <v>0</v>
      </c>
      <c r="M4" s="1" t="s">
        <v>29</v>
      </c>
    </row>
    <row r="5" spans="1:13" x14ac:dyDescent="0.4">
      <c r="A5" s="3" t="s">
        <v>4</v>
      </c>
      <c r="B5" s="3" t="s">
        <v>2</v>
      </c>
      <c r="C5" s="3">
        <v>53</v>
      </c>
      <c r="D5" s="3">
        <v>8</v>
      </c>
      <c r="E5" s="3">
        <v>1</v>
      </c>
      <c r="F5" s="3">
        <v>14</v>
      </c>
      <c r="G5" s="3">
        <v>1</v>
      </c>
      <c r="H5" s="15">
        <f t="shared" si="0"/>
        <v>22</v>
      </c>
      <c r="I5" s="3">
        <v>23</v>
      </c>
      <c r="J5" s="3">
        <v>1</v>
      </c>
      <c r="K5" s="15">
        <f t="shared" si="1"/>
        <v>45</v>
      </c>
    </row>
    <row r="6" spans="1:13" x14ac:dyDescent="0.4">
      <c r="A6" s="3" t="s">
        <v>5</v>
      </c>
      <c r="B6" s="3" t="s">
        <v>2</v>
      </c>
      <c r="C6" s="3">
        <v>53</v>
      </c>
      <c r="D6" s="3">
        <v>28</v>
      </c>
      <c r="E6" s="3">
        <v>1</v>
      </c>
      <c r="F6" s="3">
        <v>42</v>
      </c>
      <c r="G6" s="3">
        <v>1</v>
      </c>
      <c r="H6" s="15">
        <f t="shared" si="0"/>
        <v>70</v>
      </c>
      <c r="I6" s="3">
        <v>1</v>
      </c>
      <c r="J6" s="3">
        <v>4</v>
      </c>
      <c r="K6" s="15">
        <f t="shared" si="1"/>
        <v>71</v>
      </c>
      <c r="M6" s="1" t="s">
        <v>30</v>
      </c>
    </row>
    <row r="7" spans="1:13" x14ac:dyDescent="0.4">
      <c r="A7" s="3" t="s">
        <v>6</v>
      </c>
      <c r="B7" s="3" t="s">
        <v>2</v>
      </c>
      <c r="C7" s="3">
        <v>53</v>
      </c>
      <c r="D7" s="3">
        <v>7</v>
      </c>
      <c r="E7" s="3">
        <v>1</v>
      </c>
      <c r="F7" s="3">
        <v>9</v>
      </c>
      <c r="G7" s="3">
        <v>1</v>
      </c>
      <c r="H7" s="15">
        <f t="shared" si="0"/>
        <v>16</v>
      </c>
      <c r="I7" s="3">
        <v>4</v>
      </c>
      <c r="J7" s="3">
        <v>3</v>
      </c>
      <c r="K7" s="15">
        <f t="shared" si="1"/>
        <v>20</v>
      </c>
      <c r="M7" s="1" t="s">
        <v>33</v>
      </c>
    </row>
    <row r="8" spans="1:13" x14ac:dyDescent="0.4">
      <c r="A8" s="3" t="s">
        <v>7</v>
      </c>
      <c r="B8" s="3" t="s">
        <v>8</v>
      </c>
      <c r="C8" s="3">
        <v>53</v>
      </c>
      <c r="D8" s="3">
        <v>27</v>
      </c>
      <c r="E8" s="3">
        <v>1</v>
      </c>
      <c r="F8" s="3">
        <v>163</v>
      </c>
      <c r="G8" s="3">
        <v>0</v>
      </c>
      <c r="H8" s="15">
        <f t="shared" si="0"/>
        <v>190</v>
      </c>
      <c r="I8" s="3">
        <v>225</v>
      </c>
      <c r="J8" s="3">
        <v>0</v>
      </c>
      <c r="K8" s="15">
        <f t="shared" si="1"/>
        <v>415</v>
      </c>
      <c r="M8" s="7" t="s">
        <v>31</v>
      </c>
    </row>
    <row r="9" spans="1:13" x14ac:dyDescent="0.4">
      <c r="A9" s="28" t="s">
        <v>9</v>
      </c>
      <c r="B9" s="28" t="s">
        <v>8</v>
      </c>
      <c r="C9" s="28">
        <v>53</v>
      </c>
      <c r="D9" s="28">
        <v>40</v>
      </c>
      <c r="E9" s="28">
        <v>1</v>
      </c>
      <c r="F9" s="28">
        <v>76</v>
      </c>
      <c r="G9" s="28">
        <v>0</v>
      </c>
      <c r="H9" s="29">
        <f t="shared" si="0"/>
        <v>116</v>
      </c>
      <c r="I9" s="28">
        <v>14</v>
      </c>
      <c r="J9" s="28">
        <v>0</v>
      </c>
      <c r="K9" s="15">
        <f t="shared" si="1"/>
        <v>130</v>
      </c>
      <c r="M9" s="1" t="s">
        <v>34</v>
      </c>
    </row>
    <row r="10" spans="1:13" x14ac:dyDescent="0.4">
      <c r="A10" s="3" t="s">
        <v>10</v>
      </c>
      <c r="B10" s="3" t="s">
        <v>8</v>
      </c>
      <c r="C10" s="3">
        <v>53</v>
      </c>
      <c r="D10" s="3">
        <v>40</v>
      </c>
      <c r="E10" s="3">
        <v>1</v>
      </c>
      <c r="F10" s="3">
        <v>228</v>
      </c>
      <c r="G10" s="3">
        <v>0</v>
      </c>
      <c r="H10" s="15">
        <f t="shared" si="0"/>
        <v>268</v>
      </c>
      <c r="I10" s="3">
        <f>16+3+13+3+4</f>
        <v>39</v>
      </c>
      <c r="J10" s="3">
        <v>0</v>
      </c>
      <c r="K10" s="15">
        <f t="shared" si="1"/>
        <v>307</v>
      </c>
      <c r="M10" s="1" t="s">
        <v>35</v>
      </c>
    </row>
    <row r="11" spans="1:13" x14ac:dyDescent="0.4">
      <c r="A11" s="3" t="s">
        <v>11</v>
      </c>
      <c r="B11" s="3" t="s">
        <v>8</v>
      </c>
      <c r="C11" s="3">
        <v>53</v>
      </c>
      <c r="D11" s="3">
        <v>33</v>
      </c>
      <c r="E11" s="3">
        <v>1</v>
      </c>
      <c r="F11" s="3">
        <v>73</v>
      </c>
      <c r="G11" s="3">
        <v>0</v>
      </c>
      <c r="H11" s="15">
        <f t="shared" si="0"/>
        <v>106</v>
      </c>
      <c r="I11" s="3">
        <f>12+26+8+5+5+14</f>
        <v>70</v>
      </c>
      <c r="J11" s="3">
        <v>0</v>
      </c>
      <c r="K11" s="15">
        <f t="shared" si="1"/>
        <v>176</v>
      </c>
      <c r="M11" s="1" t="s">
        <v>36</v>
      </c>
    </row>
    <row r="12" spans="1:13" x14ac:dyDescent="0.4">
      <c r="A12" s="3" t="s">
        <v>12</v>
      </c>
      <c r="B12" s="3" t="s">
        <v>8</v>
      </c>
      <c r="C12" s="3">
        <v>53</v>
      </c>
      <c r="D12" s="3">
        <v>92</v>
      </c>
      <c r="E12" s="3">
        <v>1</v>
      </c>
      <c r="F12" s="3">
        <f>17+3+10+11+30+23+29+17+1+5+4+43+9+1</f>
        <v>203</v>
      </c>
      <c r="G12" s="3">
        <v>0</v>
      </c>
      <c r="H12" s="15">
        <f t="shared" si="0"/>
        <v>295</v>
      </c>
      <c r="I12" s="3">
        <f>12+30+25+11+16+6+21+41+3+3+12+1+4+14</f>
        <v>199</v>
      </c>
      <c r="J12" s="3">
        <v>0</v>
      </c>
      <c r="K12" s="15">
        <f t="shared" si="1"/>
        <v>494</v>
      </c>
      <c r="M12" s="1" t="s">
        <v>37</v>
      </c>
    </row>
    <row r="13" spans="1:13" x14ac:dyDescent="0.4">
      <c r="M13" s="7" t="s">
        <v>38</v>
      </c>
    </row>
    <row r="15" spans="1:13" x14ac:dyDescent="0.4">
      <c r="A15" s="3"/>
      <c r="B15" s="3"/>
      <c r="C15" s="3"/>
      <c r="D15" s="3"/>
      <c r="E15" s="3"/>
      <c r="F15" s="3"/>
      <c r="G15" s="3"/>
      <c r="I15" s="3"/>
      <c r="J15" s="3"/>
      <c r="K15" s="3"/>
      <c r="L15" s="3"/>
    </row>
    <row r="16" spans="1:13" x14ac:dyDescent="0.4">
      <c r="A16" s="3"/>
      <c r="B16" s="3"/>
      <c r="C16" s="3"/>
      <c r="D16" s="3"/>
      <c r="E16" s="3"/>
      <c r="F16" s="3"/>
      <c r="G16" s="3"/>
      <c r="I16" s="3"/>
      <c r="J16" s="3"/>
      <c r="K16" s="3"/>
      <c r="L16" s="3"/>
    </row>
    <row r="17" spans="1:12" x14ac:dyDescent="0.4">
      <c r="A17" s="7"/>
      <c r="B17" s="3"/>
      <c r="C17" s="3"/>
      <c r="D17" s="3"/>
      <c r="E17" s="3"/>
      <c r="F17" s="3"/>
      <c r="G17" s="3"/>
      <c r="I17" s="3"/>
      <c r="J17" s="3"/>
      <c r="K17" s="3"/>
      <c r="L17" s="3"/>
    </row>
    <row r="18" spans="1:12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4">
      <c r="A19" s="3"/>
      <c r="B19" s="3"/>
      <c r="C19" s="3"/>
      <c r="D19" s="3"/>
      <c r="E19" s="3"/>
      <c r="F19" s="3"/>
      <c r="G19" s="3"/>
      <c r="I19" s="3"/>
      <c r="J19" s="3"/>
      <c r="L19" s="3"/>
    </row>
    <row r="20" spans="1:12" x14ac:dyDescent="0.4">
      <c r="A20" s="3"/>
      <c r="B20" s="3"/>
      <c r="C20" s="3"/>
      <c r="D20" s="3"/>
      <c r="E20" s="3"/>
      <c r="F20" s="3"/>
      <c r="G20" s="3"/>
      <c r="I20" s="3"/>
      <c r="J20" s="3"/>
      <c r="L20" s="3"/>
    </row>
    <row r="21" spans="1:12" x14ac:dyDescent="0.4">
      <c r="A21" s="3"/>
      <c r="B21" s="3"/>
      <c r="C21" s="3"/>
      <c r="D21" s="3"/>
      <c r="E21" s="3"/>
      <c r="F21" s="3"/>
      <c r="G21" s="3"/>
      <c r="I21" s="3"/>
      <c r="J21" s="3"/>
      <c r="L21" s="28"/>
    </row>
    <row r="22" spans="1:12" x14ac:dyDescent="0.4">
      <c r="A22" s="3"/>
      <c r="B22" s="3"/>
      <c r="C22" s="3"/>
      <c r="D22" s="3"/>
      <c r="E22" s="3"/>
      <c r="F22" s="3"/>
      <c r="G22" s="3"/>
      <c r="I22" s="3"/>
      <c r="J22" s="3"/>
      <c r="L22" s="3"/>
    </row>
    <row r="23" spans="1:12" x14ac:dyDescent="0.4">
      <c r="A23" s="3"/>
      <c r="B23" s="3"/>
      <c r="C23" s="3"/>
      <c r="D23" s="3"/>
      <c r="E23" s="3"/>
      <c r="F23" s="3"/>
      <c r="G23" s="3"/>
      <c r="I23" s="3"/>
      <c r="J23" s="3"/>
      <c r="L23" s="3"/>
    </row>
    <row r="24" spans="1:12" x14ac:dyDescent="0.4">
      <c r="A24" s="28"/>
      <c r="B24" s="28"/>
      <c r="C24" s="28"/>
      <c r="D24" s="28"/>
      <c r="E24" s="28"/>
      <c r="F24" s="28"/>
      <c r="G24" s="28"/>
      <c r="H24" s="29"/>
      <c r="I24" s="28"/>
      <c r="J24" s="28"/>
      <c r="L24" s="3"/>
    </row>
    <row r="25" spans="1:12" x14ac:dyDescent="0.4">
      <c r="A25" s="3"/>
      <c r="B25" s="3"/>
      <c r="C25" s="3"/>
      <c r="D25" s="3"/>
      <c r="E25" s="3"/>
      <c r="F25" s="3"/>
      <c r="G25" s="3"/>
      <c r="I25" s="3"/>
      <c r="J25" s="3"/>
    </row>
    <row r="26" spans="1:12" x14ac:dyDescent="0.4">
      <c r="A26" s="3"/>
      <c r="B26" s="3"/>
      <c r="C26" s="3"/>
      <c r="D26" s="3"/>
      <c r="E26" s="3"/>
      <c r="F26" s="3"/>
      <c r="G26" s="3"/>
      <c r="I26" s="3"/>
      <c r="J26" s="3"/>
    </row>
    <row r="27" spans="1:12" x14ac:dyDescent="0.4">
      <c r="A27" s="3"/>
      <c r="B27" s="3"/>
      <c r="C27" s="3"/>
      <c r="D27" s="3"/>
      <c r="E27" s="3"/>
      <c r="F27" s="3"/>
      <c r="G27" s="3"/>
      <c r="I27" s="3"/>
      <c r="J27" s="3"/>
    </row>
    <row r="28" spans="1:12" x14ac:dyDescent="0.4">
      <c r="A28" s="3"/>
      <c r="B28" s="3"/>
      <c r="D28" s="3"/>
    </row>
    <row r="29" spans="1:12" x14ac:dyDescent="0.4">
      <c r="A29" s="3"/>
      <c r="B29" s="3"/>
      <c r="D29" s="3"/>
    </row>
    <row r="30" spans="1:12" x14ac:dyDescent="0.4">
      <c r="A30" s="3"/>
      <c r="B30" s="3"/>
      <c r="D30" s="3"/>
    </row>
    <row r="31" spans="1:12" x14ac:dyDescent="0.4">
      <c r="A31" s="28"/>
      <c r="B31" s="28"/>
      <c r="D31" s="28"/>
    </row>
    <row r="32" spans="1:12" x14ac:dyDescent="0.4">
      <c r="A32" s="3"/>
      <c r="B32" s="3"/>
      <c r="D32" s="3"/>
    </row>
    <row r="33" spans="1:4" x14ac:dyDescent="0.4">
      <c r="A33" s="3"/>
      <c r="B33" s="3"/>
      <c r="D33" s="3"/>
    </row>
    <row r="34" spans="1:4" x14ac:dyDescent="0.4">
      <c r="A34" s="3"/>
      <c r="B34" s="3"/>
      <c r="D34" s="3"/>
    </row>
    <row r="35" spans="1:4" x14ac:dyDescent="0.4">
      <c r="A35" s="3"/>
      <c r="B35" s="3"/>
      <c r="D35" s="3"/>
    </row>
    <row r="36" spans="1:4" x14ac:dyDescent="0.4">
      <c r="A36" s="3"/>
      <c r="B36" s="3"/>
      <c r="D36" s="3"/>
    </row>
    <row r="37" spans="1:4" x14ac:dyDescent="0.4">
      <c r="A37" s="3"/>
      <c r="B37" s="3"/>
      <c r="D37" s="3"/>
    </row>
    <row r="38" spans="1:4" x14ac:dyDescent="0.4">
      <c r="A38" s="3"/>
      <c r="B38" s="3"/>
      <c r="D38" s="3"/>
    </row>
    <row r="39" spans="1:4" x14ac:dyDescent="0.4">
      <c r="A39" s="3"/>
      <c r="B39" s="3"/>
      <c r="D39" s="3"/>
    </row>
    <row r="40" spans="1:4" x14ac:dyDescent="0.4">
      <c r="A40" s="3"/>
      <c r="B40" s="3"/>
      <c r="D40" s="3"/>
    </row>
    <row r="41" spans="1:4" x14ac:dyDescent="0.4">
      <c r="A41" s="28"/>
      <c r="B41" s="28"/>
      <c r="D41" s="28"/>
    </row>
    <row r="42" spans="1:4" x14ac:dyDescent="0.4">
      <c r="A42" s="3"/>
      <c r="B42" s="3"/>
      <c r="D42" s="3"/>
    </row>
    <row r="43" spans="1:4" x14ac:dyDescent="0.4">
      <c r="A43" s="3"/>
      <c r="B43" s="3"/>
      <c r="D43" s="3"/>
    </row>
    <row r="44" spans="1:4" x14ac:dyDescent="0.4">
      <c r="A44" s="3"/>
      <c r="B44" s="3"/>
      <c r="D44" s="3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3</vt:lpstr>
      <vt:lpstr>Figure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Kalile</dc:creator>
  <cp:lastModifiedBy>Arne Janssen</cp:lastModifiedBy>
  <dcterms:created xsi:type="dcterms:W3CDTF">2019-10-15T12:36:03Z</dcterms:created>
  <dcterms:modified xsi:type="dcterms:W3CDTF">2023-04-21T07:37:28Z</dcterms:modified>
</cp:coreProperties>
</file>